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mployee Directory" sheetId="1" state="visible" r:id="rId1"/>
    <sheet xmlns:r="http://schemas.openxmlformats.org/officeDocument/2006/relationships" name="Q1" sheetId="2" state="visible" r:id="rId2"/>
    <sheet xmlns:r="http://schemas.openxmlformats.org/officeDocument/2006/relationships" name="Q2" sheetId="3" state="visible" r:id="rId3"/>
    <sheet xmlns:r="http://schemas.openxmlformats.org/officeDocument/2006/relationships" name="Q3" sheetId="4" state="visible" r:id="rId4"/>
    <sheet xmlns:r="http://schemas.openxmlformats.org/officeDocument/2006/relationships" name="Q4" sheetId="5" state="visible" r:id="rId5"/>
    <sheet xmlns:r="http://schemas.openxmlformats.org/officeDocument/2006/relationships" name="Annual Summary" sheetId="6" state="visible" r:id="rId6"/>
    <sheet xmlns:r="http://schemas.openxmlformats.org/officeDocument/2006/relationships" name="Summary Statistics" sheetId="7" state="visible" r:id="rId7"/>
    <sheet xmlns:r="http://schemas.openxmlformats.org/officeDocument/2006/relationships" name="Charts &amp; Visualizations" sheetId="8" state="visible" r:id="rId8"/>
    <sheet xmlns:r="http://schemas.openxmlformats.org/officeDocument/2006/relationships" name="Legend &amp; Guide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+0.00;-0.00"/>
    <numFmt numFmtId="166" formatCode="0.000"/>
  </numFmts>
  <fonts count="2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BDD7EE"/>
      <sz val="11"/>
    </font>
    <font>
      <name val="Calibri"/>
      <b val="1"/>
      <color rgb="00FFFFFF"/>
      <sz val="11"/>
    </font>
    <font>
      <name val="Calibri"/>
      <color rgb="00000000"/>
      <sz val="11"/>
    </font>
    <font>
      <name val="Calibri"/>
      <b val="1"/>
      <color rgb="00FFFFFF"/>
      <sz val="15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b val="1"/>
      <color rgb="00000000"/>
      <sz val="11"/>
    </font>
    <font>
      <name val="Calibri"/>
      <b val="1"/>
      <color rgb="00000000"/>
      <sz val="10"/>
    </font>
    <font>
      <name val="Calibri"/>
      <b val="1"/>
      <color rgb="00FFFFFF"/>
      <sz val="12"/>
    </font>
    <font>
      <b val="1"/>
      <color rgb="00375623"/>
    </font>
    <font>
      <b val="1"/>
      <color rgb="007F6000"/>
    </font>
    <font>
      <b val="1"/>
      <color rgb="009C5700"/>
    </font>
    <font>
      <b val="1"/>
      <color rgb="009C0006"/>
    </font>
    <font>
      <b val="1"/>
      <color rgb="00FFFFFF"/>
      <sz val="10"/>
    </font>
    <font>
      <b val="1"/>
      <color rgb="00375623"/>
      <sz val="10"/>
    </font>
    <font>
      <b val="1"/>
      <color rgb="007F6000"/>
      <sz val="10"/>
    </font>
    <font>
      <b val="1"/>
      <color rgb="009C5700"/>
      <sz val="10"/>
    </font>
    <font>
      <b val="1"/>
      <color rgb="009C0006"/>
      <sz val="10"/>
    </font>
    <font>
      <b val="1"/>
      <color rgb="001F1F1F"/>
      <sz val="10"/>
    </font>
    <font>
      <name val="Calibri"/>
      <b val="1"/>
      <color rgb="002E75B6"/>
      <sz val="12"/>
    </font>
    <font>
      <name val="Calibri"/>
      <color rgb="00000000"/>
      <sz val="9"/>
    </font>
  </fonts>
  <fills count="1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FFFFFF"/>
      </patternFill>
    </fill>
    <fill>
      <patternFill patternType="solid">
        <fgColor rgb="00F5F9FF"/>
      </patternFill>
    </fill>
    <fill>
      <patternFill patternType="solid">
        <fgColor rgb="00DEEBF7"/>
      </patternFill>
    </fill>
    <fill>
      <patternFill patternType="solid">
        <fgColor rgb="00E2EFDA"/>
      </patternFill>
    </fill>
    <fill>
      <patternFill patternType="solid">
        <fgColor rgb="00FCE4D6"/>
      </patternFill>
    </fill>
    <fill>
      <patternFill patternType="solid">
        <fgColor rgb="00FFF2CC"/>
      </patternFill>
    </fill>
    <fill>
      <patternFill patternType="solid">
        <fgColor rgb="00F2CEEF"/>
      </patternFill>
    </fill>
    <fill>
      <patternFill patternType="solid">
        <fgColor rgb="00BDD7EE"/>
      </patternFill>
    </fill>
    <fill>
      <patternFill patternType="solid">
        <fgColor rgb="00DEEAF1"/>
      </patternFill>
    </fill>
    <fill>
      <patternFill patternType="solid">
        <fgColor rgb="00C6EFCE"/>
      </patternFill>
    </fill>
    <fill>
      <patternFill patternType="solid">
        <fgColor rgb="00FFEB9C"/>
      </patternFill>
    </fill>
    <fill>
      <patternFill patternType="solid">
        <fgColor rgb="00FFCC99"/>
      </patternFill>
    </fill>
    <fill>
      <patternFill patternType="solid">
        <fgColor rgb="00FFC7CE"/>
      </patternFill>
    </fill>
  </fills>
  <borders count="8">
    <border>
      <left/>
      <right/>
      <top/>
      <bottom/>
      <diagonal/>
    </border>
    <border>
      <left style="medium">
        <color rgb="002E75B6"/>
      </left>
      <right style="medium">
        <color rgb="002E75B6"/>
      </right>
      <top style="thick">
        <color rgb="001F3864"/>
      </top>
      <bottom style="thick">
        <color rgb="001F3864"/>
      </bottom>
    </border>
    <border>
      <left style="thin">
        <color rgb="00B8CCE4"/>
      </left>
      <right style="thin">
        <color rgb="00B8CCE4"/>
      </right>
      <top style="thin">
        <color rgb="00B8CCE4"/>
      </top>
      <bottom style="thin">
        <color rgb="00B8CCE4"/>
      </bottom>
    </border>
    <border>
      <left style="medium">
        <color rgb="002E75B6"/>
      </left>
      <right style="medium">
        <color rgb="002E75B6"/>
      </right>
      <top style="medium">
        <color rgb="002E75B6"/>
      </top>
      <bottom style="medium">
        <color rgb="002E75B6"/>
      </bottom>
    </border>
    <border>
      <left/>
      <right/>
      <top style="thin">
        <color rgb="00B8CCE4"/>
      </top>
      <bottom/>
      <diagonal/>
    </border>
    <border>
      <left/>
      <right style="thin">
        <color rgb="00B8CCE4"/>
      </right>
      <top style="thin">
        <color rgb="00B8CCE4"/>
      </top>
      <bottom/>
      <diagonal/>
    </border>
    <border>
      <left/>
      <right/>
      <top style="thin">
        <color rgb="00B8CCE4"/>
      </top>
      <bottom style="thin">
        <color rgb="00B8CCE4"/>
      </bottom>
      <diagonal/>
    </border>
    <border>
      <left/>
      <right style="thin">
        <color rgb="00B8CCE4"/>
      </right>
      <top style="thin">
        <color rgb="00B8CCE4"/>
      </top>
      <bottom style="thin">
        <color rgb="00B8CCE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/>
    </xf>
    <xf numFmtId="0" fontId="4" fillId="6" borderId="2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left" vertical="center"/>
    </xf>
    <xf numFmtId="0" fontId="4" fillId="7" borderId="2" applyAlignment="1" pivotButton="0" quotePrefix="0" xfId="0">
      <alignment horizontal="center" vertical="center" wrapText="1"/>
    </xf>
    <xf numFmtId="0" fontId="4" fillId="8" borderId="2" applyAlignment="1" pivotButton="0" quotePrefix="0" xfId="0">
      <alignment horizontal="center" vertical="center" wrapText="1"/>
    </xf>
    <xf numFmtId="0" fontId="4" fillId="9" borderId="2" applyAlignment="1" pivotButton="0" quotePrefix="0" xfId="0">
      <alignment horizontal="center" vertical="center" wrapText="1"/>
    </xf>
    <xf numFmtId="0" fontId="4" fillId="10" borderId="2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164" fontId="4" fillId="4" borderId="2" applyAlignment="1" pivotButton="0" quotePrefix="0" xfId="0">
      <alignment horizontal="center" vertical="center" wrapText="1"/>
    </xf>
    <xf numFmtId="2" fontId="8" fillId="4" borderId="2" applyAlignment="1" pivotButton="0" quotePrefix="0" xfId="0">
      <alignment horizontal="center" vertical="center" wrapText="1"/>
    </xf>
    <xf numFmtId="0" fontId="9" fillId="4" borderId="2" applyAlignment="1" pivotButton="0" quotePrefix="0" xfId="0">
      <alignment horizontal="center" vertical="center" wrapText="1"/>
    </xf>
    <xf numFmtId="164" fontId="4" fillId="5" borderId="2" applyAlignment="1" pivotButton="0" quotePrefix="0" xfId="0">
      <alignment horizontal="center" vertical="center" wrapText="1"/>
    </xf>
    <xf numFmtId="2" fontId="8" fillId="5" borderId="2" applyAlignment="1" pivotButton="0" quotePrefix="0" xfId="0">
      <alignment horizontal="center" vertical="center" wrapText="1"/>
    </xf>
    <xf numFmtId="0" fontId="9" fillId="5" borderId="2" applyAlignment="1" pivotButton="0" quotePrefix="0" xfId="0">
      <alignment horizontal="center" vertical="center" wrapText="1"/>
    </xf>
    <xf numFmtId="0" fontId="3" fillId="2" borderId="3" applyAlignment="1" pivotButton="0" quotePrefix="0" xfId="0">
      <alignment horizontal="center" vertical="center" wrapText="1"/>
    </xf>
    <xf numFmtId="2" fontId="3" fillId="2" borderId="3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2" fontId="4" fillId="4" borderId="2" applyAlignment="1" pivotButton="0" quotePrefix="0" xfId="0">
      <alignment horizontal="center" vertical="center" wrapText="1"/>
    </xf>
    <xf numFmtId="2" fontId="8" fillId="11" borderId="2" applyAlignment="1" pivotButton="0" quotePrefix="0" xfId="0">
      <alignment horizontal="center" vertical="center" wrapText="1"/>
    </xf>
    <xf numFmtId="2" fontId="8" fillId="12" borderId="2" applyAlignment="1" pivotButton="0" quotePrefix="0" xfId="0">
      <alignment horizontal="center" vertical="center" wrapText="1"/>
    </xf>
    <xf numFmtId="165" fontId="8" fillId="4" borderId="2" applyAlignment="1" pivotButton="0" quotePrefix="0" xfId="0">
      <alignment horizontal="center" vertical="center" wrapText="1"/>
    </xf>
    <xf numFmtId="2" fontId="4" fillId="5" borderId="2" applyAlignment="1" pivotButton="0" quotePrefix="0" xfId="0">
      <alignment horizontal="center" vertical="center" wrapText="1"/>
    </xf>
    <xf numFmtId="165" fontId="8" fillId="5" borderId="2" applyAlignment="1" pivotButton="0" quotePrefix="0" xfId="0">
      <alignment horizontal="center" vertical="center" wrapText="1"/>
    </xf>
    <xf numFmtId="165" fontId="3" fillId="2" borderId="3" applyAlignment="1" pivotButton="0" quotePrefix="0" xfId="0">
      <alignment horizontal="center" vertical="center" wrapText="1"/>
    </xf>
    <xf numFmtId="0" fontId="10" fillId="3" borderId="0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left" vertical="center"/>
    </xf>
    <xf numFmtId="166" fontId="4" fillId="4" borderId="2" applyAlignment="1" pivotButton="0" quotePrefix="0" xfId="0">
      <alignment horizontal="center" vertical="center" wrapText="1"/>
    </xf>
    <xf numFmtId="0" fontId="11" fillId="4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left" vertical="center"/>
    </xf>
    <xf numFmtId="166" fontId="4" fillId="5" borderId="2" applyAlignment="1" pivotButton="0" quotePrefix="0" xfId="0">
      <alignment horizontal="center" vertical="center" wrapText="1"/>
    </xf>
    <xf numFmtId="0" fontId="11" fillId="5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center" vertical="center" wrapText="1"/>
    </xf>
    <xf numFmtId="0" fontId="12" fillId="4" borderId="2" applyAlignment="1" pivotButton="0" quotePrefix="0" xfId="0">
      <alignment horizontal="center" vertical="center" wrapText="1"/>
    </xf>
    <xf numFmtId="0" fontId="12" fillId="5" borderId="2" applyAlignment="1" pivotButton="0" quotePrefix="0" xfId="0">
      <alignment horizontal="center" vertical="center" wrapText="1"/>
    </xf>
    <xf numFmtId="0" fontId="11" fillId="13" borderId="2" applyAlignment="1" pivotButton="0" quotePrefix="0" xfId="0">
      <alignment horizontal="center" vertical="center" wrapText="1"/>
    </xf>
    <xf numFmtId="0" fontId="11" fillId="7" borderId="2" applyAlignment="1" pivotButton="0" quotePrefix="0" xfId="0">
      <alignment horizontal="center" vertical="center" wrapText="1"/>
    </xf>
    <xf numFmtId="0" fontId="12" fillId="14" borderId="2" applyAlignment="1" pivotButton="0" quotePrefix="0" xfId="0">
      <alignment horizontal="center" vertical="center" wrapText="1"/>
    </xf>
    <xf numFmtId="0" fontId="13" fillId="15" borderId="2" applyAlignment="1" pivotButton="0" quotePrefix="0" xfId="0">
      <alignment horizontal="center" vertical="center" wrapText="1"/>
    </xf>
    <xf numFmtId="0" fontId="14" fillId="16" borderId="2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0" fontId="15" fillId="3" borderId="2" applyAlignment="1" pivotButton="0" quotePrefix="0" xfId="0">
      <alignment horizontal="center" vertical="center" wrapText="1"/>
    </xf>
    <xf numFmtId="0" fontId="16" fillId="13" borderId="2" applyAlignment="1" pivotButton="0" quotePrefix="0" xfId="0">
      <alignment horizontal="center" vertical="center" wrapText="1"/>
    </xf>
    <xf numFmtId="0" fontId="16" fillId="7" borderId="2" applyAlignment="1" pivotButton="0" quotePrefix="0" xfId="0">
      <alignment horizontal="center" vertical="center" wrapText="1"/>
    </xf>
    <xf numFmtId="0" fontId="17" fillId="14" borderId="2" applyAlignment="1" pivotButton="0" quotePrefix="0" xfId="0">
      <alignment horizontal="center" vertical="center" wrapText="1"/>
    </xf>
    <xf numFmtId="0" fontId="18" fillId="15" borderId="2" applyAlignment="1" pivotButton="0" quotePrefix="0" xfId="0">
      <alignment horizontal="center" vertical="center" wrapText="1"/>
    </xf>
    <xf numFmtId="0" fontId="19" fillId="16" borderId="2" applyAlignment="1" pivotButton="0" quotePrefix="0" xfId="0">
      <alignment horizontal="center" vertical="center" wrapText="1"/>
    </xf>
    <xf numFmtId="0" fontId="20" fillId="5" borderId="2" applyAlignment="1" pivotButton="0" quotePrefix="0" xfId="0">
      <alignment horizontal="center" vertical="center" wrapText="1"/>
    </xf>
    <xf numFmtId="0" fontId="21" fillId="4" borderId="2" applyAlignment="1" pivotButton="0" quotePrefix="0" xfId="0">
      <alignment horizontal="center" vertical="center" wrapText="1"/>
    </xf>
    <xf numFmtId="0" fontId="9" fillId="4" borderId="2" applyAlignment="1" pivotButton="0" quotePrefix="0" xfId="0">
      <alignment horizontal="left" vertical="center"/>
    </xf>
    <xf numFmtId="0" fontId="22" fillId="4" borderId="2" applyAlignment="1" pivotButton="0" quotePrefix="0" xfId="0">
      <alignment horizontal="left" vertical="center"/>
    </xf>
    <xf numFmtId="0" fontId="0" fillId="0" borderId="6" pivotButton="0" quotePrefix="0" xfId="0"/>
    <xf numFmtId="0" fontId="0" fillId="0" borderId="7" pivotButton="0" quotePrefix="0" xfId="0"/>
    <xf numFmtId="0" fontId="21" fillId="5" borderId="2" applyAlignment="1" pivotButton="0" quotePrefix="0" xfId="0">
      <alignment horizontal="center" vertical="center" wrapText="1"/>
    </xf>
    <xf numFmtId="0" fontId="9" fillId="5" borderId="2" applyAlignment="1" pivotButton="0" quotePrefix="0" xfId="0">
      <alignment horizontal="left" vertical="center"/>
    </xf>
    <xf numFmtId="0" fontId="22" fillId="5" borderId="2" applyAlignment="1" pivotButton="0" quotePrefix="0" xfId="0">
      <alignment horizontal="left" vertical="center"/>
    </xf>
  </cellXfs>
  <cellStyles count="1">
    <cellStyle name="Normal" xfId="0" builtinId="0" hidden="0"/>
  </cellStyles>
  <dxfs count="5">
    <dxf>
      <font>
        <b val="1"/>
        <color rgb="00375623"/>
      </font>
      <fill>
        <patternFill patternType="solid">
          <fgColor rgb="00C6EFCE"/>
        </patternFill>
      </fill>
    </dxf>
    <dxf>
      <font>
        <b val="1"/>
        <color rgb="00375623"/>
      </font>
      <fill>
        <patternFill patternType="solid">
          <fgColor rgb="00E2EFDA"/>
        </patternFill>
      </fill>
    </dxf>
    <dxf>
      <font>
        <b val="1"/>
        <color rgb="007F6000"/>
      </font>
      <fill>
        <patternFill patternType="solid">
          <fgColor rgb="00FFEB9C"/>
        </patternFill>
      </fill>
    </dxf>
    <dxf>
      <font>
        <b val="1"/>
        <color rgb="009C5700"/>
      </font>
      <fill>
        <patternFill patternType="solid">
          <fgColor rgb="00FFCC99"/>
        </patternFill>
      </fill>
    </dxf>
    <dxf>
      <font>
        <b val="1"/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/Relationships>
</file>

<file path=xl/drawings/drawing1.xml><?xml version="1.0" encoding="utf-8"?>
<wsDr xmlns="http://schemas.openxmlformats.org/drawingml/2006/spreadsheetDrawing">
  <oneCellAnchor>
    <from>
      <col>0</col>
      <colOff>0</colOff>
      <row>3</row>
      <rowOff>0</rowOff>
    </from>
    <ext cx="6477000" cy="3238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6477000" cy="32385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15</col>
      <colOff>0</colOff>
      <row>3</row>
      <rowOff>0</rowOff>
    </from>
    <ext cx="6477000" cy="32385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15</col>
      <colOff>0</colOff>
      <row>37</row>
      <rowOff>0</rowOff>
    </from>
    <ext cx="6477000" cy="32385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6" customWidth="1" min="3" max="3"/>
    <col width="24" customWidth="1" min="4" max="4"/>
    <col width="18" customWidth="1" min="5" max="5"/>
    <col width="14" customWidth="1" min="6" max="6"/>
    <col width="18" customWidth="1" min="7" max="7"/>
  </cols>
  <sheetData>
    <row r="1" ht="38" customHeight="1">
      <c r="A1" s="1" t="inlineStr">
        <is>
          <t>🏢  EMPLOYEE PERFORMANCE TRACKING SYSTEM  —  Employee Directory</t>
        </is>
      </c>
    </row>
    <row r="2" ht="22" customHeight="1">
      <c r="A2" s="2" t="inlineStr">
        <is>
          <t>Fiscal Year 2024  |  All Departments</t>
        </is>
      </c>
    </row>
    <row r="3" ht="6" customHeight="1"/>
    <row r="4" ht="30" customHeight="1">
      <c r="A4" s="3" t="inlineStr">
        <is>
          <t>Employee ID</t>
        </is>
      </c>
      <c r="B4" s="3" t="inlineStr">
        <is>
          <t>Full Name</t>
        </is>
      </c>
      <c r="C4" s="3" t="inlineStr">
        <is>
          <t>Department</t>
        </is>
      </c>
      <c r="D4" s="3" t="inlineStr">
        <is>
          <t>Position</t>
        </is>
      </c>
      <c r="E4" s="3" t="inlineStr">
        <is>
          <t>Manager</t>
        </is>
      </c>
      <c r="F4" s="3" t="inlineStr">
        <is>
          <t>Hire Date</t>
        </is>
      </c>
      <c r="G4" s="3" t="inlineStr">
        <is>
          <t>Years of Service</t>
        </is>
      </c>
    </row>
    <row r="5" ht="22" customHeight="1">
      <c r="A5" s="4" t="inlineStr">
        <is>
          <t>EMP001</t>
        </is>
      </c>
      <c r="B5" s="5" t="inlineStr">
        <is>
          <t>Alice Johnson</t>
        </is>
      </c>
      <c r="C5" s="6" t="inlineStr">
        <is>
          <t>Engineering</t>
        </is>
      </c>
      <c r="D5" s="4" t="inlineStr">
        <is>
          <t>Senior Engineer</t>
        </is>
      </c>
      <c r="E5" s="4" t="inlineStr">
        <is>
          <t>David Park</t>
        </is>
      </c>
      <c r="F5" s="4" t="inlineStr">
        <is>
          <t>2019-03-15</t>
        </is>
      </c>
      <c r="G5" s="4">
        <f>DATEDIF(DATE(LEFT(F5,4),MID(F5,6,2),RIGHT(F5,2)),TODAY(),"Y")</f>
        <v/>
      </c>
    </row>
    <row r="6" ht="22" customHeight="1">
      <c r="A6" s="7" t="inlineStr">
        <is>
          <t>EMP002</t>
        </is>
      </c>
      <c r="B6" s="8" t="inlineStr">
        <is>
          <t>Brian Martinez</t>
        </is>
      </c>
      <c r="C6" s="6" t="inlineStr">
        <is>
          <t>Engineering</t>
        </is>
      </c>
      <c r="D6" s="7" t="inlineStr">
        <is>
          <t>Software Engineer</t>
        </is>
      </c>
      <c r="E6" s="7" t="inlineStr">
        <is>
          <t>David Park</t>
        </is>
      </c>
      <c r="F6" s="7" t="inlineStr">
        <is>
          <t>2021-06-01</t>
        </is>
      </c>
      <c r="G6" s="7">
        <f>DATEDIF(DATE(LEFT(F6,4),MID(F6,6,2),RIGHT(F6,2)),TODAY(),"Y")</f>
        <v/>
      </c>
    </row>
    <row r="7" ht="22" customHeight="1">
      <c r="A7" s="4" t="inlineStr">
        <is>
          <t>EMP003</t>
        </is>
      </c>
      <c r="B7" s="5" t="inlineStr">
        <is>
          <t>Carol White</t>
        </is>
      </c>
      <c r="C7" s="9" t="inlineStr">
        <is>
          <t>Marketing</t>
        </is>
      </c>
      <c r="D7" s="4" t="inlineStr">
        <is>
          <t>Marketing Manager</t>
        </is>
      </c>
      <c r="E7" s="4" t="inlineStr">
        <is>
          <t>Susan Lee</t>
        </is>
      </c>
      <c r="F7" s="4" t="inlineStr">
        <is>
          <t>2018-11-20</t>
        </is>
      </c>
      <c r="G7" s="4">
        <f>DATEDIF(DATE(LEFT(F7,4),MID(F7,6,2),RIGHT(F7,2)),TODAY(),"Y")</f>
        <v/>
      </c>
    </row>
    <row r="8" ht="22" customHeight="1">
      <c r="A8" s="7" t="inlineStr">
        <is>
          <t>EMP004</t>
        </is>
      </c>
      <c r="B8" s="8" t="inlineStr">
        <is>
          <t>David Park</t>
        </is>
      </c>
      <c r="C8" s="6" t="inlineStr">
        <is>
          <t>Engineering</t>
        </is>
      </c>
      <c r="D8" s="7" t="inlineStr">
        <is>
          <t>Engineering Director</t>
        </is>
      </c>
      <c r="E8" s="7" t="inlineStr">
        <is>
          <t>CEO</t>
        </is>
      </c>
      <c r="F8" s="7" t="inlineStr">
        <is>
          <t>2016-07-10</t>
        </is>
      </c>
      <c r="G8" s="7">
        <f>DATEDIF(DATE(LEFT(F8,4),MID(F8,6,2),RIGHT(F8,2)),TODAY(),"Y")</f>
        <v/>
      </c>
    </row>
    <row r="9" ht="22" customHeight="1">
      <c r="A9" s="4" t="inlineStr">
        <is>
          <t>EMP005</t>
        </is>
      </c>
      <c r="B9" s="5" t="inlineStr">
        <is>
          <t>Emma Davis</t>
        </is>
      </c>
      <c r="C9" s="10" t="inlineStr">
        <is>
          <t>Sales</t>
        </is>
      </c>
      <c r="D9" s="4" t="inlineStr">
        <is>
          <t>Sales Representative</t>
        </is>
      </c>
      <c r="E9" s="4" t="inlineStr">
        <is>
          <t>Tom Wilson</t>
        </is>
      </c>
      <c r="F9" s="4" t="inlineStr">
        <is>
          <t>2022-02-14</t>
        </is>
      </c>
      <c r="G9" s="4">
        <f>DATEDIF(DATE(LEFT(F9,4),MID(F9,6,2),RIGHT(F9,2)),TODAY(),"Y")</f>
        <v/>
      </c>
    </row>
    <row r="10" ht="22" customHeight="1">
      <c r="A10" s="7" t="inlineStr">
        <is>
          <t>EMP006</t>
        </is>
      </c>
      <c r="B10" s="8" t="inlineStr">
        <is>
          <t>Frank Brown</t>
        </is>
      </c>
      <c r="C10" s="11" t="inlineStr">
        <is>
          <t>HR</t>
        </is>
      </c>
      <c r="D10" s="7" t="inlineStr">
        <is>
          <t>HR Specialist</t>
        </is>
      </c>
      <c r="E10" s="7" t="inlineStr">
        <is>
          <t>Susan Lee</t>
        </is>
      </c>
      <c r="F10" s="7" t="inlineStr">
        <is>
          <t>2020-09-01</t>
        </is>
      </c>
      <c r="G10" s="7">
        <f>DATEDIF(DATE(LEFT(F10,4),MID(F10,6,2),RIGHT(F10,2)),TODAY(),"Y")</f>
        <v/>
      </c>
    </row>
    <row r="11" ht="22" customHeight="1">
      <c r="A11" s="4" t="inlineStr">
        <is>
          <t>EMP007</t>
        </is>
      </c>
      <c r="B11" s="5" t="inlineStr">
        <is>
          <t>Grace Kim</t>
        </is>
      </c>
      <c r="C11" s="12" t="inlineStr">
        <is>
          <t>Finance</t>
        </is>
      </c>
      <c r="D11" s="4" t="inlineStr">
        <is>
          <t>Financial Analyst</t>
        </is>
      </c>
      <c r="E11" s="4" t="inlineStr">
        <is>
          <t>Tom Wilson</t>
        </is>
      </c>
      <c r="F11" s="4" t="inlineStr">
        <is>
          <t>2021-01-11</t>
        </is>
      </c>
      <c r="G11" s="4">
        <f>DATEDIF(DATE(LEFT(F11,4),MID(F11,6,2),RIGHT(F11,2)),TODAY(),"Y")</f>
        <v/>
      </c>
    </row>
    <row r="12" ht="22" customHeight="1">
      <c r="A12" s="7" t="inlineStr">
        <is>
          <t>EMP008</t>
        </is>
      </c>
      <c r="B12" s="8" t="inlineStr">
        <is>
          <t>Henry Nguyen</t>
        </is>
      </c>
      <c r="C12" s="10" t="inlineStr">
        <is>
          <t>Sales</t>
        </is>
      </c>
      <c r="D12" s="7" t="inlineStr">
        <is>
          <t>Sales Manager</t>
        </is>
      </c>
      <c r="E12" s="7" t="inlineStr">
        <is>
          <t>Tom Wilson</t>
        </is>
      </c>
      <c r="F12" s="7" t="inlineStr">
        <is>
          <t>2017-05-22</t>
        </is>
      </c>
      <c r="G12" s="7">
        <f>DATEDIF(DATE(LEFT(F12,4),MID(F12,6,2),RIGHT(F12,2)),TODAY(),"Y")</f>
        <v/>
      </c>
    </row>
    <row r="13" ht="22" customHeight="1">
      <c r="A13" s="4" t="inlineStr">
        <is>
          <t>EMP009</t>
        </is>
      </c>
      <c r="B13" s="5" t="inlineStr">
        <is>
          <t>Irene Scott</t>
        </is>
      </c>
      <c r="C13" s="9" t="inlineStr">
        <is>
          <t>Marketing</t>
        </is>
      </c>
      <c r="D13" s="4" t="inlineStr">
        <is>
          <t>Content Strategist</t>
        </is>
      </c>
      <c r="E13" s="4" t="inlineStr">
        <is>
          <t>Carol White</t>
        </is>
      </c>
      <c r="F13" s="4" t="inlineStr">
        <is>
          <t>2023-03-06</t>
        </is>
      </c>
      <c r="G13" s="4">
        <f>DATEDIF(DATE(LEFT(F13,4),MID(F13,6,2),RIGHT(F13,2)),TODAY(),"Y")</f>
        <v/>
      </c>
    </row>
    <row r="14" ht="22" customHeight="1">
      <c r="A14" s="7" t="inlineStr">
        <is>
          <t>EMP010</t>
        </is>
      </c>
      <c r="B14" s="8" t="inlineStr">
        <is>
          <t>James Turner</t>
        </is>
      </c>
      <c r="C14" s="12" t="inlineStr">
        <is>
          <t>Finance</t>
        </is>
      </c>
      <c r="D14" s="7" t="inlineStr">
        <is>
          <t>Finance Manager</t>
        </is>
      </c>
      <c r="E14" s="7" t="inlineStr">
        <is>
          <t>Tom Wilson</t>
        </is>
      </c>
      <c r="F14" s="7" t="inlineStr">
        <is>
          <t>2019-08-19</t>
        </is>
      </c>
      <c r="G14" s="7">
        <f>DATEDIF(DATE(LEFT(F14,4),MID(F14,6,2),RIGHT(F14,2)),TODAY(),"Y")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75623"/>
    <outlinePr summaryBelow="1" summaryRight="1"/>
    <pageSetUpPr/>
  </sheetPr>
  <dimension ref="A1:O15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2" customWidth="1" min="2" max="2"/>
    <col width="14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22" customWidth="1" min="10" max="10"/>
    <col width="28" customWidth="1" min="11" max="11"/>
    <col width="16" customWidth="1" min="12" max="12"/>
    <col width="16" customWidth="1" min="13" max="13"/>
    <col width="14" customWidth="1" min="14" max="14"/>
    <col width="12" customWidth="1" min="15" max="15"/>
  </cols>
  <sheetData>
    <row r="1" ht="36" customHeight="1">
      <c r="A1" s="13" t="inlineStr">
        <is>
          <t>📊  Employee Performance Review  —  Q1 2024</t>
        </is>
      </c>
    </row>
    <row r="2" ht="20" customHeight="1">
      <c r="A2" s="14" t="inlineStr">
        <is>
          <t>Score scale: 1 (Poor) → 2 (Below Avg) → 3 (Average) → 4 (Above Avg) → 5 (Excellent)   |   Weights: Quality 25% · Productivity 20% · Comm 20% · Innovation 20% · Leadership 15%</t>
        </is>
      </c>
    </row>
    <row r="3" ht="8" customHeight="1"/>
    <row r="4" ht="36" customHeight="1">
      <c r="A4" s="15" t="inlineStr">
        <is>
          <t>Emp ID</t>
        </is>
      </c>
      <c r="B4" s="15" t="inlineStr">
        <is>
          <t>Employee Name</t>
        </is>
      </c>
      <c r="C4" s="15" t="inlineStr">
        <is>
          <t>Department</t>
        </is>
      </c>
      <c r="D4" s="15" t="inlineStr">
        <is>
          <t>Quality
(25%)</t>
        </is>
      </c>
      <c r="E4" s="15" t="inlineStr">
        <is>
          <t>Productivity
(20%)</t>
        </is>
      </c>
      <c r="F4" s="15" t="inlineStr">
        <is>
          <t>Comm &amp;
Collab (20%)</t>
        </is>
      </c>
      <c r="G4" s="15" t="inlineStr">
        <is>
          <t>Innovation
(20%)</t>
        </is>
      </c>
      <c r="H4" s="15" t="inlineStr">
        <is>
          <t>Leadership
(15%)</t>
        </is>
      </c>
      <c r="I4" s="15" t="inlineStr">
        <is>
          <t>Weighted
Average</t>
        </is>
      </c>
      <c r="J4" s="15" t="inlineStr">
        <is>
          <t>Performance
Rating</t>
        </is>
      </c>
      <c r="K4" s="15" t="inlineStr">
        <is>
          <t>Manager
Comments</t>
        </is>
      </c>
      <c r="L4" s="15" t="inlineStr">
        <is>
          <t>Goals
Achieved</t>
        </is>
      </c>
      <c r="M4" s="15" t="inlineStr">
        <is>
          <t>Dev
Priority</t>
        </is>
      </c>
      <c r="N4" s="15" t="inlineStr">
        <is>
          <t>Review
Date</t>
        </is>
      </c>
      <c r="O4" s="15" t="inlineStr">
        <is>
          <t>Status</t>
        </is>
      </c>
    </row>
    <row r="5" ht="22" customHeight="1">
      <c r="A5" s="4" t="inlineStr">
        <is>
          <t>EMP001</t>
        </is>
      </c>
      <c r="B5" s="5" t="inlineStr">
        <is>
          <t>Alice Johnson</t>
        </is>
      </c>
      <c r="C5" s="4" t="inlineStr">
        <is>
          <t>Engineering</t>
        </is>
      </c>
      <c r="D5" s="16" t="n">
        <v>4.8</v>
      </c>
      <c r="E5" s="16" t="n">
        <v>4.7</v>
      </c>
      <c r="F5" s="16" t="n">
        <v>4.9</v>
      </c>
      <c r="G5" s="16" t="n">
        <v>4.6</v>
      </c>
      <c r="H5" s="16" t="n">
        <v>4.8</v>
      </c>
      <c r="I5" s="17">
        <f>D5*0.25+E5*0.20+F5*0.20+G5*0.20+H5*0.15</f>
        <v/>
      </c>
      <c r="J5" s="18">
        <f>IF(I5&gt;=4.5,"Outstanding",IF(I5&gt;=3.5,"Exceeds Expectations",IF(I5&gt;=2.5,"Meets Expectations",IF(I5&gt;=1.5,"Needs Improvement","Unsatisfactory"))))</f>
        <v/>
      </c>
      <c r="K5" s="4" t="inlineStr">
        <is>
          <t>Consistently exceeds targets</t>
        </is>
      </c>
      <c r="L5" s="4" t="inlineStr">
        <is>
          <t>Yes</t>
        </is>
      </c>
      <c r="M5" s="4" t="inlineStr">
        <is>
          <t>Leadership</t>
        </is>
      </c>
      <c r="N5" s="4" t="inlineStr">
        <is>
          <t>2024-03-31</t>
        </is>
      </c>
      <c r="O5" s="4" t="inlineStr">
        <is>
          <t>Completed</t>
        </is>
      </c>
    </row>
    <row r="6" ht="22" customHeight="1">
      <c r="A6" s="7" t="inlineStr">
        <is>
          <t>EMP002</t>
        </is>
      </c>
      <c r="B6" s="8" t="inlineStr">
        <is>
          <t>Brian Martinez</t>
        </is>
      </c>
      <c r="C6" s="7" t="inlineStr">
        <is>
          <t>Engineering</t>
        </is>
      </c>
      <c r="D6" s="19" t="n">
        <v>3.8</v>
      </c>
      <c r="E6" s="19" t="n">
        <v>3.7</v>
      </c>
      <c r="F6" s="19" t="n">
        <v>3.9</v>
      </c>
      <c r="G6" s="19" t="n">
        <v>3.6</v>
      </c>
      <c r="H6" s="19" t="n">
        <v>3.5</v>
      </c>
      <c r="I6" s="20">
        <f>D6*0.25+E6*0.20+F6*0.20+G6*0.20+H6*0.15</f>
        <v/>
      </c>
      <c r="J6" s="21">
        <f>IF(I6&gt;=4.5,"Outstanding",IF(I6&gt;=3.5,"Exceeds Expectations",IF(I6&gt;=2.5,"Meets Expectations",IF(I6&gt;=1.5,"Needs Improvement","Unsatisfactory"))))</f>
        <v/>
      </c>
      <c r="K6" s="7" t="inlineStr">
        <is>
          <t>Strong technical skills</t>
        </is>
      </c>
      <c r="L6" s="7" t="inlineStr">
        <is>
          <t>Partial</t>
        </is>
      </c>
      <c r="M6" s="7" t="inlineStr">
        <is>
          <t>Technical Skills</t>
        </is>
      </c>
      <c r="N6" s="7" t="inlineStr">
        <is>
          <t>2024-03-31</t>
        </is>
      </c>
      <c r="O6" s="7" t="inlineStr">
        <is>
          <t>Completed</t>
        </is>
      </c>
    </row>
    <row r="7" ht="22" customHeight="1">
      <c r="A7" s="4" t="inlineStr">
        <is>
          <t>EMP003</t>
        </is>
      </c>
      <c r="B7" s="5" t="inlineStr">
        <is>
          <t>Carol White</t>
        </is>
      </c>
      <c r="C7" s="4" t="inlineStr">
        <is>
          <t>Marketing</t>
        </is>
      </c>
      <c r="D7" s="16" t="n">
        <v>4.5</v>
      </c>
      <c r="E7" s="16" t="n">
        <v>4.6</v>
      </c>
      <c r="F7" s="16" t="n">
        <v>4.7</v>
      </c>
      <c r="G7" s="16" t="n">
        <v>4.4</v>
      </c>
      <c r="H7" s="16" t="n">
        <v>4.6</v>
      </c>
      <c r="I7" s="17">
        <f>D7*0.25+E7*0.20+F7*0.20+G7*0.20+H7*0.15</f>
        <v/>
      </c>
      <c r="J7" s="18">
        <f>IF(I7&gt;=4.5,"Outstanding",IF(I7&gt;=3.5,"Exceeds Expectations",IF(I7&gt;=2.5,"Meets Expectations",IF(I7&gt;=1.5,"Needs Improvement","Unsatisfactory"))))</f>
        <v/>
      </c>
      <c r="K7" s="4" t="inlineStr">
        <is>
          <t>Great team collaboration</t>
        </is>
      </c>
      <c r="L7" s="4" t="inlineStr">
        <is>
          <t>No</t>
        </is>
      </c>
      <c r="M7" s="4" t="inlineStr">
        <is>
          <t>Communication</t>
        </is>
      </c>
      <c r="N7" s="4" t="inlineStr">
        <is>
          <t>2024-03-31</t>
        </is>
      </c>
      <c r="O7" s="4" t="inlineStr">
        <is>
          <t>Completed</t>
        </is>
      </c>
    </row>
    <row r="8" ht="22" customHeight="1">
      <c r="A8" s="7" t="inlineStr">
        <is>
          <t>EMP004</t>
        </is>
      </c>
      <c r="B8" s="8" t="inlineStr">
        <is>
          <t>David Park</t>
        </is>
      </c>
      <c r="C8" s="7" t="inlineStr">
        <is>
          <t>Engineering</t>
        </is>
      </c>
      <c r="D8" s="19" t="n">
        <v>4.9</v>
      </c>
      <c r="E8" s="19" t="n">
        <v>5</v>
      </c>
      <c r="F8" s="19" t="n">
        <v>4.8</v>
      </c>
      <c r="G8" s="19" t="n">
        <v>4.9</v>
      </c>
      <c r="H8" s="19" t="n">
        <v>5</v>
      </c>
      <c r="I8" s="20">
        <f>D8*0.25+E8*0.20+F8*0.20+G8*0.20+H8*0.15</f>
        <v/>
      </c>
      <c r="J8" s="21">
        <f>IF(I8&gt;=4.5,"Outstanding",IF(I8&gt;=3.5,"Exceeds Expectations",IF(I8&gt;=2.5,"Meets Expectations",IF(I8&gt;=1.5,"Needs Improvement","Unsatisfactory"))))</f>
        <v/>
      </c>
      <c r="K8" s="7" t="inlineStr">
        <is>
          <t>Shows initiative</t>
        </is>
      </c>
      <c r="L8" s="7" t="inlineStr">
        <is>
          <t>Yes</t>
        </is>
      </c>
      <c r="M8" s="7" t="inlineStr">
        <is>
          <t>Time Management</t>
        </is>
      </c>
      <c r="N8" s="7" t="inlineStr">
        <is>
          <t>2024-03-31</t>
        </is>
      </c>
      <c r="O8" s="7" t="inlineStr">
        <is>
          <t>Completed</t>
        </is>
      </c>
    </row>
    <row r="9" ht="22" customHeight="1">
      <c r="A9" s="4" t="inlineStr">
        <is>
          <t>EMP005</t>
        </is>
      </c>
      <c r="B9" s="5" t="inlineStr">
        <is>
          <t>Emma Davis</t>
        </is>
      </c>
      <c r="C9" s="4" t="inlineStr">
        <is>
          <t>Sales</t>
        </is>
      </c>
      <c r="D9" s="16" t="n">
        <v>2.8</v>
      </c>
      <c r="E9" s="16" t="n">
        <v>2.9</v>
      </c>
      <c r="F9" s="16" t="n">
        <v>3</v>
      </c>
      <c r="G9" s="16" t="n">
        <v>2.7</v>
      </c>
      <c r="H9" s="16" t="n">
        <v>2.8</v>
      </c>
      <c r="I9" s="17">
        <f>D9*0.25+E9*0.20+F9*0.20+G9*0.20+H9*0.15</f>
        <v/>
      </c>
      <c r="J9" s="18">
        <f>IF(I9&gt;=4.5,"Outstanding",IF(I9&gt;=3.5,"Exceeds Expectations",IF(I9&gt;=2.5,"Meets Expectations",IF(I9&gt;=1.5,"Needs Improvement","Unsatisfactory"))))</f>
        <v/>
      </c>
      <c r="K9" s="4" t="inlineStr">
        <is>
          <t>Meets all expectations</t>
        </is>
      </c>
      <c r="L9" s="4" t="inlineStr">
        <is>
          <t>Partial</t>
        </is>
      </c>
      <c r="M9" s="4" t="inlineStr">
        <is>
          <t>Strategic Thinking</t>
        </is>
      </c>
      <c r="N9" s="4" t="inlineStr">
        <is>
          <t>2024-03-31</t>
        </is>
      </c>
      <c r="O9" s="4" t="inlineStr">
        <is>
          <t>Completed</t>
        </is>
      </c>
    </row>
    <row r="10" ht="22" customHeight="1">
      <c r="A10" s="7" t="inlineStr">
        <is>
          <t>EMP006</t>
        </is>
      </c>
      <c r="B10" s="8" t="inlineStr">
        <is>
          <t>Frank Brown</t>
        </is>
      </c>
      <c r="C10" s="7" t="inlineStr">
        <is>
          <t>HR</t>
        </is>
      </c>
      <c r="D10" s="19" t="n">
        <v>3.5</v>
      </c>
      <c r="E10" s="19" t="n">
        <v>3.4</v>
      </c>
      <c r="F10" s="19" t="n">
        <v>3.6</v>
      </c>
      <c r="G10" s="19" t="n">
        <v>3.3</v>
      </c>
      <c r="H10" s="19" t="n">
        <v>3.2</v>
      </c>
      <c r="I10" s="20">
        <f>D10*0.25+E10*0.20+F10*0.20+G10*0.20+H10*0.15</f>
        <v/>
      </c>
      <c r="J10" s="21">
        <f>IF(I10&gt;=4.5,"Outstanding",IF(I10&gt;=3.5,"Exceeds Expectations",IF(I10&gt;=2.5,"Meets Expectations",IF(I10&gt;=1.5,"Needs Improvement","Unsatisfactory"))))</f>
        <v/>
      </c>
      <c r="K10" s="7" t="inlineStr">
        <is>
          <t>Improving steadily</t>
        </is>
      </c>
      <c r="L10" s="7" t="inlineStr">
        <is>
          <t>No</t>
        </is>
      </c>
      <c r="M10" s="7" t="inlineStr">
        <is>
          <t>Leadership</t>
        </is>
      </c>
      <c r="N10" s="7" t="inlineStr">
        <is>
          <t>2024-03-31</t>
        </is>
      </c>
      <c r="O10" s="7" t="inlineStr">
        <is>
          <t>Completed</t>
        </is>
      </c>
    </row>
    <row r="11" ht="22" customHeight="1">
      <c r="A11" s="4" t="inlineStr">
        <is>
          <t>EMP007</t>
        </is>
      </c>
      <c r="B11" s="5" t="inlineStr">
        <is>
          <t>Grace Kim</t>
        </is>
      </c>
      <c r="C11" s="4" t="inlineStr">
        <is>
          <t>Finance</t>
        </is>
      </c>
      <c r="D11" s="16" t="n">
        <v>4</v>
      </c>
      <c r="E11" s="16" t="n">
        <v>4.1</v>
      </c>
      <c r="F11" s="16" t="n">
        <v>3.9</v>
      </c>
      <c r="G11" s="16" t="n">
        <v>4.2</v>
      </c>
      <c r="H11" s="16" t="n">
        <v>3.8</v>
      </c>
      <c r="I11" s="17">
        <f>D11*0.25+E11*0.20+F11*0.20+G11*0.20+H11*0.15</f>
        <v/>
      </c>
      <c r="J11" s="18">
        <f>IF(I11&gt;=4.5,"Outstanding",IF(I11&gt;=3.5,"Exceeds Expectations",IF(I11&gt;=2.5,"Meets Expectations",IF(I11&gt;=1.5,"Needs Improvement","Unsatisfactory"))))</f>
        <v/>
      </c>
      <c r="K11" s="4" t="inlineStr">
        <is>
          <t>Needs more focus</t>
        </is>
      </c>
      <c r="L11" s="4" t="inlineStr">
        <is>
          <t>Yes</t>
        </is>
      </c>
      <c r="M11" s="4" t="inlineStr">
        <is>
          <t>Technical Skills</t>
        </is>
      </c>
      <c r="N11" s="4" t="inlineStr">
        <is>
          <t>2024-03-31</t>
        </is>
      </c>
      <c r="O11" s="4" t="inlineStr">
        <is>
          <t>Completed</t>
        </is>
      </c>
    </row>
    <row r="12" ht="22" customHeight="1">
      <c r="A12" s="7" t="inlineStr">
        <is>
          <t>EMP008</t>
        </is>
      </c>
      <c r="B12" s="8" t="inlineStr">
        <is>
          <t>Henry Nguyen</t>
        </is>
      </c>
      <c r="C12" s="7" t="inlineStr">
        <is>
          <t>Sales</t>
        </is>
      </c>
      <c r="D12" s="19" t="n">
        <v>4.6</v>
      </c>
      <c r="E12" s="19" t="n">
        <v>4.7</v>
      </c>
      <c r="F12" s="19" t="n">
        <v>4.5</v>
      </c>
      <c r="G12" s="19" t="n">
        <v>4.8</v>
      </c>
      <c r="H12" s="19" t="n">
        <v>4.9</v>
      </c>
      <c r="I12" s="20">
        <f>D12*0.25+E12*0.20+F12*0.20+G12*0.20+H12*0.15</f>
        <v/>
      </c>
      <c r="J12" s="21">
        <f>IF(I12&gt;=4.5,"Outstanding",IF(I12&gt;=3.5,"Exceeds Expectations",IF(I12&gt;=2.5,"Meets Expectations",IF(I12&gt;=1.5,"Needs Improvement","Unsatisfactory"))))</f>
        <v/>
      </c>
      <c r="K12" s="7" t="inlineStr">
        <is>
          <t>Excellent communication</t>
        </is>
      </c>
      <c r="L12" s="7" t="inlineStr">
        <is>
          <t>Partial</t>
        </is>
      </c>
      <c r="M12" s="7" t="inlineStr">
        <is>
          <t>Communication</t>
        </is>
      </c>
      <c r="N12" s="7" t="inlineStr">
        <is>
          <t>2024-03-31</t>
        </is>
      </c>
      <c r="O12" s="7" t="inlineStr">
        <is>
          <t>Completed</t>
        </is>
      </c>
    </row>
    <row r="13" ht="22" customHeight="1">
      <c r="A13" s="4" t="inlineStr">
        <is>
          <t>EMP009</t>
        </is>
      </c>
      <c r="B13" s="5" t="inlineStr">
        <is>
          <t>Irene Scott</t>
        </is>
      </c>
      <c r="C13" s="4" t="inlineStr">
        <is>
          <t>Marketing</t>
        </is>
      </c>
      <c r="D13" s="16" t="n">
        <v>2</v>
      </c>
      <c r="E13" s="16" t="n">
        <v>2.1</v>
      </c>
      <c r="F13" s="16" t="n">
        <v>2.2</v>
      </c>
      <c r="G13" s="16" t="n">
        <v>1.9</v>
      </c>
      <c r="H13" s="16" t="n">
        <v>2</v>
      </c>
      <c r="I13" s="17">
        <f>D13*0.25+E13*0.20+F13*0.20+G13*0.20+H13*0.15</f>
        <v/>
      </c>
      <c r="J13" s="18">
        <f>IF(I13&gt;=4.5,"Outstanding",IF(I13&gt;=3.5,"Exceeds Expectations",IF(I13&gt;=2.5,"Meets Expectations",IF(I13&gt;=1.5,"Needs Improvement","Unsatisfactory"))))</f>
        <v/>
      </c>
      <c r="K13" s="4" t="inlineStr">
        <is>
          <t>Delivers high-quality work</t>
        </is>
      </c>
      <c r="L13" s="4" t="inlineStr">
        <is>
          <t>No</t>
        </is>
      </c>
      <c r="M13" s="4" t="inlineStr">
        <is>
          <t>Time Management</t>
        </is>
      </c>
      <c r="N13" s="4" t="inlineStr">
        <is>
          <t>2024-03-31</t>
        </is>
      </c>
      <c r="O13" s="4" t="inlineStr">
        <is>
          <t>Completed</t>
        </is>
      </c>
    </row>
    <row r="14" ht="22" customHeight="1">
      <c r="A14" s="7" t="inlineStr">
        <is>
          <t>EMP010</t>
        </is>
      </c>
      <c r="B14" s="8" t="inlineStr">
        <is>
          <t>James Turner</t>
        </is>
      </c>
      <c r="C14" s="7" t="inlineStr">
        <is>
          <t>Finance</t>
        </is>
      </c>
      <c r="D14" s="19" t="n">
        <v>4.3</v>
      </c>
      <c r="E14" s="19" t="n">
        <v>4.4</v>
      </c>
      <c r="F14" s="19" t="n">
        <v>4.2</v>
      </c>
      <c r="G14" s="19" t="n">
        <v>4.5</v>
      </c>
      <c r="H14" s="19" t="n">
        <v>4.3</v>
      </c>
      <c r="I14" s="20">
        <f>D14*0.25+E14*0.20+F14*0.20+G14*0.20+H14*0.15</f>
        <v/>
      </c>
      <c r="J14" s="21">
        <f>IF(I14&gt;=4.5,"Outstanding",IF(I14&gt;=3.5,"Exceeds Expectations",IF(I14&gt;=2.5,"Meets Expectations",IF(I14&gt;=1.5,"Needs Improvement","Unsatisfactory"))))</f>
        <v/>
      </c>
      <c r="K14" s="7" t="inlineStr">
        <is>
          <t>Good problem solver</t>
        </is>
      </c>
      <c r="L14" s="7" t="inlineStr">
        <is>
          <t>Yes</t>
        </is>
      </c>
      <c r="M14" s="7" t="inlineStr">
        <is>
          <t>Strategic Thinking</t>
        </is>
      </c>
      <c r="N14" s="7" t="inlineStr">
        <is>
          <t>2024-03-31</t>
        </is>
      </c>
      <c r="O14" s="7" t="inlineStr">
        <is>
          <t>Completed</t>
        </is>
      </c>
    </row>
    <row r="15" ht="24" customHeight="1">
      <c r="A15" s="22" t="inlineStr">
        <is>
          <t>TEAM AVERAGES</t>
        </is>
      </c>
      <c r="D15" s="23">
        <f>AVERAGE(D5:D14)</f>
        <v/>
      </c>
      <c r="E15" s="23">
        <f>AVERAGE(E5:E14)</f>
        <v/>
      </c>
      <c r="F15" s="23">
        <f>AVERAGE(F5:F14)</f>
        <v/>
      </c>
      <c r="G15" s="23">
        <f>AVERAGE(G5:G14)</f>
        <v/>
      </c>
      <c r="H15" s="23">
        <f>AVERAGE(H5:H14)</f>
        <v/>
      </c>
      <c r="I15" s="23">
        <f>AVERAGE(I5:I14)</f>
        <v/>
      </c>
    </row>
  </sheetData>
  <mergeCells count="3">
    <mergeCell ref="A15:C15"/>
    <mergeCell ref="A1:O1"/>
    <mergeCell ref="A2:O2"/>
  </mergeCells>
  <conditionalFormatting sqref="D5:H14">
    <cfRule type="colorScale" priority="1">
      <colorScale>
        <cfvo type="num" val="1"/>
        <cfvo type="num" val="3"/>
        <cfvo type="num" val="5"/>
        <color rgb="00FFC7CE"/>
        <color rgb="00FFEB9C"/>
        <color rgb="00C6EFCE"/>
      </colorScale>
    </cfRule>
  </conditionalFormatting>
  <conditionalFormatting sqref="I5:I14">
    <cfRule type="colorScale" priority="2">
      <colorScale>
        <cfvo type="num" val="1"/>
        <cfvo type="num" val="3"/>
        <cfvo type="num" val="5"/>
        <color rgb="00FFC7CE"/>
        <color rgb="00FFEB9C"/>
        <color rgb="00C6EFCE"/>
      </colorScale>
    </cfRule>
  </conditionalFormatting>
  <conditionalFormatting sqref="J5:J14">
    <cfRule type="cellIs" priority="3" operator="equal" dxfId="0">
      <formula>"Outstanding"</formula>
    </cfRule>
    <cfRule type="cellIs" priority="4" operator="equal" dxfId="1">
      <formula>"Exceeds Expectations"</formula>
    </cfRule>
    <cfRule type="cellIs" priority="5" operator="equal" dxfId="2">
      <formula>"Meets Expectations"</formula>
    </cfRule>
    <cfRule type="cellIs" priority="6" operator="equal" dxfId="3">
      <formula>"Needs Improvement"</formula>
    </cfRule>
    <cfRule type="cellIs" priority="7" operator="equal" dxfId="4">
      <formula>"Unsatisfactory"</formula>
    </cfRule>
  </conditionalFormatting>
  <dataValidations count="1">
    <dataValidation sqref="D5:H14" showDropDown="0" showInputMessage="0" showErrorMessage="1" allowBlank="0" errorTitle="Invalid Score" error="Please enter a value between 1.0 and 5.0" type="decimal" operator="between">
      <formula1>1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/>
  </sheetPr>
  <dimension ref="A1:O15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2" customWidth="1" min="2" max="2"/>
    <col width="14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22" customWidth="1" min="10" max="10"/>
    <col width="28" customWidth="1" min="11" max="11"/>
    <col width="16" customWidth="1" min="12" max="12"/>
    <col width="16" customWidth="1" min="13" max="13"/>
    <col width="14" customWidth="1" min="14" max="14"/>
    <col width="12" customWidth="1" min="15" max="15"/>
  </cols>
  <sheetData>
    <row r="1" ht="36" customHeight="1">
      <c r="A1" s="13" t="inlineStr">
        <is>
          <t>📊  Employee Performance Review  —  Q2 2024</t>
        </is>
      </c>
    </row>
    <row r="2" ht="20" customHeight="1">
      <c r="A2" s="14" t="inlineStr">
        <is>
          <t>Score scale: 1 (Poor) → 2 (Below Avg) → 3 (Average) → 4 (Above Avg) → 5 (Excellent)   |   Weights: Quality 25% · Productivity 20% · Comm 20% · Innovation 20% · Leadership 15%</t>
        </is>
      </c>
    </row>
    <row r="3" ht="8" customHeight="1"/>
    <row r="4" ht="36" customHeight="1">
      <c r="A4" s="15" t="inlineStr">
        <is>
          <t>Emp ID</t>
        </is>
      </c>
      <c r="B4" s="15" t="inlineStr">
        <is>
          <t>Employee Name</t>
        </is>
      </c>
      <c r="C4" s="15" t="inlineStr">
        <is>
          <t>Department</t>
        </is>
      </c>
      <c r="D4" s="15" t="inlineStr">
        <is>
          <t>Quality
(25%)</t>
        </is>
      </c>
      <c r="E4" s="15" t="inlineStr">
        <is>
          <t>Productivity
(20%)</t>
        </is>
      </c>
      <c r="F4" s="15" t="inlineStr">
        <is>
          <t>Comm &amp;
Collab (20%)</t>
        </is>
      </c>
      <c r="G4" s="15" t="inlineStr">
        <is>
          <t>Innovation
(20%)</t>
        </is>
      </c>
      <c r="H4" s="15" t="inlineStr">
        <is>
          <t>Leadership
(15%)</t>
        </is>
      </c>
      <c r="I4" s="15" t="inlineStr">
        <is>
          <t>Weighted
Average</t>
        </is>
      </c>
      <c r="J4" s="15" t="inlineStr">
        <is>
          <t>Performance
Rating</t>
        </is>
      </c>
      <c r="K4" s="15" t="inlineStr">
        <is>
          <t>Manager
Comments</t>
        </is>
      </c>
      <c r="L4" s="15" t="inlineStr">
        <is>
          <t>Goals
Achieved</t>
        </is>
      </c>
      <c r="M4" s="15" t="inlineStr">
        <is>
          <t>Dev
Priority</t>
        </is>
      </c>
      <c r="N4" s="15" t="inlineStr">
        <is>
          <t>Review
Date</t>
        </is>
      </c>
      <c r="O4" s="15" t="inlineStr">
        <is>
          <t>Status</t>
        </is>
      </c>
    </row>
    <row r="5" ht="22" customHeight="1">
      <c r="A5" s="4" t="inlineStr">
        <is>
          <t>EMP001</t>
        </is>
      </c>
      <c r="B5" s="5" t="inlineStr">
        <is>
          <t>Alice Johnson</t>
        </is>
      </c>
      <c r="C5" s="4" t="inlineStr">
        <is>
          <t>Engineering</t>
        </is>
      </c>
      <c r="D5" s="16" t="n">
        <v>4.7</v>
      </c>
      <c r="E5" s="16" t="n">
        <v>4.8</v>
      </c>
      <c r="F5" s="16" t="n">
        <v>4.6</v>
      </c>
      <c r="G5" s="16" t="n">
        <v>4.9</v>
      </c>
      <c r="H5" s="16" t="n">
        <v>4.7</v>
      </c>
      <c r="I5" s="17">
        <f>D5*0.25+E5*0.20+F5*0.20+G5*0.20+H5*0.15</f>
        <v/>
      </c>
      <c r="J5" s="18">
        <f>IF(I5&gt;=4.5,"Outstanding",IF(I5&gt;=3.5,"Exceeds Expectations",IF(I5&gt;=2.5,"Meets Expectations",IF(I5&gt;=1.5,"Needs Improvement","Unsatisfactory"))))</f>
        <v/>
      </c>
      <c r="K5" s="4" t="inlineStr">
        <is>
          <t>Consistently exceeds targets</t>
        </is>
      </c>
      <c r="L5" s="4" t="inlineStr">
        <is>
          <t>Yes</t>
        </is>
      </c>
      <c r="M5" s="4" t="inlineStr">
        <is>
          <t>Leadership</t>
        </is>
      </c>
      <c r="N5" s="4" t="inlineStr">
        <is>
          <t>2024-06-30</t>
        </is>
      </c>
      <c r="O5" s="4" t="inlineStr">
        <is>
          <t>Completed</t>
        </is>
      </c>
    </row>
    <row r="6" ht="22" customHeight="1">
      <c r="A6" s="7" t="inlineStr">
        <is>
          <t>EMP002</t>
        </is>
      </c>
      <c r="B6" s="8" t="inlineStr">
        <is>
          <t>Brian Martinez</t>
        </is>
      </c>
      <c r="C6" s="7" t="inlineStr">
        <is>
          <t>Engineering</t>
        </is>
      </c>
      <c r="D6" s="19" t="n">
        <v>4</v>
      </c>
      <c r="E6" s="19" t="n">
        <v>3.9</v>
      </c>
      <c r="F6" s="19" t="n">
        <v>4.1</v>
      </c>
      <c r="G6" s="19" t="n">
        <v>3.8</v>
      </c>
      <c r="H6" s="19" t="n">
        <v>3.7</v>
      </c>
      <c r="I6" s="20">
        <f>D6*0.25+E6*0.20+F6*0.20+G6*0.20+H6*0.15</f>
        <v/>
      </c>
      <c r="J6" s="21">
        <f>IF(I6&gt;=4.5,"Outstanding",IF(I6&gt;=3.5,"Exceeds Expectations",IF(I6&gt;=2.5,"Meets Expectations",IF(I6&gt;=1.5,"Needs Improvement","Unsatisfactory"))))</f>
        <v/>
      </c>
      <c r="K6" s="7" t="inlineStr">
        <is>
          <t>Strong technical skills</t>
        </is>
      </c>
      <c r="L6" s="7" t="inlineStr">
        <is>
          <t>Partial</t>
        </is>
      </c>
      <c r="M6" s="7" t="inlineStr">
        <is>
          <t>Technical Skills</t>
        </is>
      </c>
      <c r="N6" s="7" t="inlineStr">
        <is>
          <t>2024-06-30</t>
        </is>
      </c>
      <c r="O6" s="7" t="inlineStr">
        <is>
          <t>Completed</t>
        </is>
      </c>
    </row>
    <row r="7" ht="22" customHeight="1">
      <c r="A7" s="4" t="inlineStr">
        <is>
          <t>EMP003</t>
        </is>
      </c>
      <c r="B7" s="5" t="inlineStr">
        <is>
          <t>Carol White</t>
        </is>
      </c>
      <c r="C7" s="4" t="inlineStr">
        <is>
          <t>Marketing</t>
        </is>
      </c>
      <c r="D7" s="16" t="n">
        <v>4.6</v>
      </c>
      <c r="E7" s="16" t="n">
        <v>4.5</v>
      </c>
      <c r="F7" s="16" t="n">
        <v>4.8</v>
      </c>
      <c r="G7" s="16" t="n">
        <v>4.5</v>
      </c>
      <c r="H7" s="16" t="n">
        <v>4.7</v>
      </c>
      <c r="I7" s="17">
        <f>D7*0.25+E7*0.20+F7*0.20+G7*0.20+H7*0.15</f>
        <v/>
      </c>
      <c r="J7" s="18">
        <f>IF(I7&gt;=4.5,"Outstanding",IF(I7&gt;=3.5,"Exceeds Expectations",IF(I7&gt;=2.5,"Meets Expectations",IF(I7&gt;=1.5,"Needs Improvement","Unsatisfactory"))))</f>
        <v/>
      </c>
      <c r="K7" s="4" t="inlineStr">
        <is>
          <t>Great team collaboration</t>
        </is>
      </c>
      <c r="L7" s="4" t="inlineStr">
        <is>
          <t>No</t>
        </is>
      </c>
      <c r="M7" s="4" t="inlineStr">
        <is>
          <t>Communication</t>
        </is>
      </c>
      <c r="N7" s="4" t="inlineStr">
        <is>
          <t>2024-06-30</t>
        </is>
      </c>
      <c r="O7" s="4" t="inlineStr">
        <is>
          <t>Completed</t>
        </is>
      </c>
    </row>
    <row r="8" ht="22" customHeight="1">
      <c r="A8" s="7" t="inlineStr">
        <is>
          <t>EMP004</t>
        </is>
      </c>
      <c r="B8" s="8" t="inlineStr">
        <is>
          <t>David Park</t>
        </is>
      </c>
      <c r="C8" s="7" t="inlineStr">
        <is>
          <t>Engineering</t>
        </is>
      </c>
      <c r="D8" s="19" t="n">
        <v>5</v>
      </c>
      <c r="E8" s="19" t="n">
        <v>4.9</v>
      </c>
      <c r="F8" s="19" t="n">
        <v>5</v>
      </c>
      <c r="G8" s="19" t="n">
        <v>5</v>
      </c>
      <c r="H8" s="19" t="n">
        <v>4.9</v>
      </c>
      <c r="I8" s="20">
        <f>D8*0.25+E8*0.20+F8*0.20+G8*0.20+H8*0.15</f>
        <v/>
      </c>
      <c r="J8" s="21">
        <f>IF(I8&gt;=4.5,"Outstanding",IF(I8&gt;=3.5,"Exceeds Expectations",IF(I8&gt;=2.5,"Meets Expectations",IF(I8&gt;=1.5,"Needs Improvement","Unsatisfactory"))))</f>
        <v/>
      </c>
      <c r="K8" s="7" t="inlineStr">
        <is>
          <t>Shows initiative</t>
        </is>
      </c>
      <c r="L8" s="7" t="inlineStr">
        <is>
          <t>Yes</t>
        </is>
      </c>
      <c r="M8" s="7" t="inlineStr">
        <is>
          <t>Time Management</t>
        </is>
      </c>
      <c r="N8" s="7" t="inlineStr">
        <is>
          <t>2024-06-30</t>
        </is>
      </c>
      <c r="O8" s="7" t="inlineStr">
        <is>
          <t>Completed</t>
        </is>
      </c>
    </row>
    <row r="9" ht="22" customHeight="1">
      <c r="A9" s="4" t="inlineStr">
        <is>
          <t>EMP005</t>
        </is>
      </c>
      <c r="B9" s="5" t="inlineStr">
        <is>
          <t>Emma Davis</t>
        </is>
      </c>
      <c r="C9" s="4" t="inlineStr">
        <is>
          <t>Sales</t>
        </is>
      </c>
      <c r="D9" s="16" t="n">
        <v>3</v>
      </c>
      <c r="E9" s="16" t="n">
        <v>3.1</v>
      </c>
      <c r="F9" s="16" t="n">
        <v>3.2</v>
      </c>
      <c r="G9" s="16" t="n">
        <v>2.9</v>
      </c>
      <c r="H9" s="16" t="n">
        <v>3</v>
      </c>
      <c r="I9" s="17">
        <f>D9*0.25+E9*0.20+F9*0.20+G9*0.20+H9*0.15</f>
        <v/>
      </c>
      <c r="J9" s="18">
        <f>IF(I9&gt;=4.5,"Outstanding",IF(I9&gt;=3.5,"Exceeds Expectations",IF(I9&gt;=2.5,"Meets Expectations",IF(I9&gt;=1.5,"Needs Improvement","Unsatisfactory"))))</f>
        <v/>
      </c>
      <c r="K9" s="4" t="inlineStr">
        <is>
          <t>Meets all expectations</t>
        </is>
      </c>
      <c r="L9" s="4" t="inlineStr">
        <is>
          <t>Partial</t>
        </is>
      </c>
      <c r="M9" s="4" t="inlineStr">
        <is>
          <t>Strategic Thinking</t>
        </is>
      </c>
      <c r="N9" s="4" t="inlineStr">
        <is>
          <t>2024-06-30</t>
        </is>
      </c>
      <c r="O9" s="4" t="inlineStr">
        <is>
          <t>Completed</t>
        </is>
      </c>
    </row>
    <row r="10" ht="22" customHeight="1">
      <c r="A10" s="7" t="inlineStr">
        <is>
          <t>EMP006</t>
        </is>
      </c>
      <c r="B10" s="8" t="inlineStr">
        <is>
          <t>Frank Brown</t>
        </is>
      </c>
      <c r="C10" s="7" t="inlineStr">
        <is>
          <t>HR</t>
        </is>
      </c>
      <c r="D10" s="19" t="n">
        <v>3.6</v>
      </c>
      <c r="E10" s="19" t="n">
        <v>3.5</v>
      </c>
      <c r="F10" s="19" t="n">
        <v>3.7</v>
      </c>
      <c r="G10" s="19" t="n">
        <v>3.4</v>
      </c>
      <c r="H10" s="19" t="n">
        <v>3.3</v>
      </c>
      <c r="I10" s="20">
        <f>D10*0.25+E10*0.20+F10*0.20+G10*0.20+H10*0.15</f>
        <v/>
      </c>
      <c r="J10" s="21">
        <f>IF(I10&gt;=4.5,"Outstanding",IF(I10&gt;=3.5,"Exceeds Expectations",IF(I10&gt;=2.5,"Meets Expectations",IF(I10&gt;=1.5,"Needs Improvement","Unsatisfactory"))))</f>
        <v/>
      </c>
      <c r="K10" s="7" t="inlineStr">
        <is>
          <t>Improving steadily</t>
        </is>
      </c>
      <c r="L10" s="7" t="inlineStr">
        <is>
          <t>No</t>
        </is>
      </c>
      <c r="M10" s="7" t="inlineStr">
        <is>
          <t>Leadership</t>
        </is>
      </c>
      <c r="N10" s="7" t="inlineStr">
        <is>
          <t>2024-06-30</t>
        </is>
      </c>
      <c r="O10" s="7" t="inlineStr">
        <is>
          <t>Completed</t>
        </is>
      </c>
    </row>
    <row r="11" ht="22" customHeight="1">
      <c r="A11" s="4" t="inlineStr">
        <is>
          <t>EMP007</t>
        </is>
      </c>
      <c r="B11" s="5" t="inlineStr">
        <is>
          <t>Grace Kim</t>
        </is>
      </c>
      <c r="C11" s="4" t="inlineStr">
        <is>
          <t>Finance</t>
        </is>
      </c>
      <c r="D11" s="16" t="n">
        <v>4.1</v>
      </c>
      <c r="E11" s="16" t="n">
        <v>4.2</v>
      </c>
      <c r="F11" s="16" t="n">
        <v>4</v>
      </c>
      <c r="G11" s="16" t="n">
        <v>4.3</v>
      </c>
      <c r="H11" s="16" t="n">
        <v>3.9</v>
      </c>
      <c r="I11" s="17">
        <f>D11*0.25+E11*0.20+F11*0.20+G11*0.20+H11*0.15</f>
        <v/>
      </c>
      <c r="J11" s="18">
        <f>IF(I11&gt;=4.5,"Outstanding",IF(I11&gt;=3.5,"Exceeds Expectations",IF(I11&gt;=2.5,"Meets Expectations",IF(I11&gt;=1.5,"Needs Improvement","Unsatisfactory"))))</f>
        <v/>
      </c>
      <c r="K11" s="4" t="inlineStr">
        <is>
          <t>Needs more focus</t>
        </is>
      </c>
      <c r="L11" s="4" t="inlineStr">
        <is>
          <t>Yes</t>
        </is>
      </c>
      <c r="M11" s="4" t="inlineStr">
        <is>
          <t>Technical Skills</t>
        </is>
      </c>
      <c r="N11" s="4" t="inlineStr">
        <is>
          <t>2024-06-30</t>
        </is>
      </c>
      <c r="O11" s="4" t="inlineStr">
        <is>
          <t>Completed</t>
        </is>
      </c>
    </row>
    <row r="12" ht="22" customHeight="1">
      <c r="A12" s="7" t="inlineStr">
        <is>
          <t>EMP008</t>
        </is>
      </c>
      <c r="B12" s="8" t="inlineStr">
        <is>
          <t>Henry Nguyen</t>
        </is>
      </c>
      <c r="C12" s="7" t="inlineStr">
        <is>
          <t>Sales</t>
        </is>
      </c>
      <c r="D12" s="19" t="n">
        <v>4.7</v>
      </c>
      <c r="E12" s="19" t="n">
        <v>4.8</v>
      </c>
      <c r="F12" s="19" t="n">
        <v>4.6</v>
      </c>
      <c r="G12" s="19" t="n">
        <v>4.9</v>
      </c>
      <c r="H12" s="19" t="n">
        <v>5</v>
      </c>
      <c r="I12" s="20">
        <f>D12*0.25+E12*0.20+F12*0.20+G12*0.20+H12*0.15</f>
        <v/>
      </c>
      <c r="J12" s="21">
        <f>IF(I12&gt;=4.5,"Outstanding",IF(I12&gt;=3.5,"Exceeds Expectations",IF(I12&gt;=2.5,"Meets Expectations",IF(I12&gt;=1.5,"Needs Improvement","Unsatisfactory"))))</f>
        <v/>
      </c>
      <c r="K12" s="7" t="inlineStr">
        <is>
          <t>Excellent communication</t>
        </is>
      </c>
      <c r="L12" s="7" t="inlineStr">
        <is>
          <t>Partial</t>
        </is>
      </c>
      <c r="M12" s="7" t="inlineStr">
        <is>
          <t>Communication</t>
        </is>
      </c>
      <c r="N12" s="7" t="inlineStr">
        <is>
          <t>2024-06-30</t>
        </is>
      </c>
      <c r="O12" s="7" t="inlineStr">
        <is>
          <t>Completed</t>
        </is>
      </c>
    </row>
    <row r="13" ht="22" customHeight="1">
      <c r="A13" s="4" t="inlineStr">
        <is>
          <t>EMP009</t>
        </is>
      </c>
      <c r="B13" s="5" t="inlineStr">
        <is>
          <t>Irene Scott</t>
        </is>
      </c>
      <c r="C13" s="4" t="inlineStr">
        <is>
          <t>Marketing</t>
        </is>
      </c>
      <c r="D13" s="16" t="n">
        <v>2.3</v>
      </c>
      <c r="E13" s="16" t="n">
        <v>2.4</v>
      </c>
      <c r="F13" s="16" t="n">
        <v>2.5</v>
      </c>
      <c r="G13" s="16" t="n">
        <v>2.2</v>
      </c>
      <c r="H13" s="16" t="n">
        <v>2.3</v>
      </c>
      <c r="I13" s="17">
        <f>D13*0.25+E13*0.20+F13*0.20+G13*0.20+H13*0.15</f>
        <v/>
      </c>
      <c r="J13" s="18">
        <f>IF(I13&gt;=4.5,"Outstanding",IF(I13&gt;=3.5,"Exceeds Expectations",IF(I13&gt;=2.5,"Meets Expectations",IF(I13&gt;=1.5,"Needs Improvement","Unsatisfactory"))))</f>
        <v/>
      </c>
      <c r="K13" s="4" t="inlineStr">
        <is>
          <t>Delivers high-quality work</t>
        </is>
      </c>
      <c r="L13" s="4" t="inlineStr">
        <is>
          <t>No</t>
        </is>
      </c>
      <c r="M13" s="4" t="inlineStr">
        <is>
          <t>Time Management</t>
        </is>
      </c>
      <c r="N13" s="4" t="inlineStr">
        <is>
          <t>2024-06-30</t>
        </is>
      </c>
      <c r="O13" s="4" t="inlineStr">
        <is>
          <t>Completed</t>
        </is>
      </c>
    </row>
    <row r="14" ht="22" customHeight="1">
      <c r="A14" s="7" t="inlineStr">
        <is>
          <t>EMP010</t>
        </is>
      </c>
      <c r="B14" s="8" t="inlineStr">
        <is>
          <t>James Turner</t>
        </is>
      </c>
      <c r="C14" s="7" t="inlineStr">
        <is>
          <t>Finance</t>
        </is>
      </c>
      <c r="D14" s="19" t="n">
        <v>4.4</v>
      </c>
      <c r="E14" s="19" t="n">
        <v>4.5</v>
      </c>
      <c r="F14" s="19" t="n">
        <v>4.3</v>
      </c>
      <c r="G14" s="19" t="n">
        <v>4.6</v>
      </c>
      <c r="H14" s="19" t="n">
        <v>4.4</v>
      </c>
      <c r="I14" s="20">
        <f>D14*0.25+E14*0.20+F14*0.20+G14*0.20+H14*0.15</f>
        <v/>
      </c>
      <c r="J14" s="21">
        <f>IF(I14&gt;=4.5,"Outstanding",IF(I14&gt;=3.5,"Exceeds Expectations",IF(I14&gt;=2.5,"Meets Expectations",IF(I14&gt;=1.5,"Needs Improvement","Unsatisfactory"))))</f>
        <v/>
      </c>
      <c r="K14" s="7" t="inlineStr">
        <is>
          <t>Good problem solver</t>
        </is>
      </c>
      <c r="L14" s="7" t="inlineStr">
        <is>
          <t>Yes</t>
        </is>
      </c>
      <c r="M14" s="7" t="inlineStr">
        <is>
          <t>Strategic Thinking</t>
        </is>
      </c>
      <c r="N14" s="7" t="inlineStr">
        <is>
          <t>2024-06-30</t>
        </is>
      </c>
      <c r="O14" s="7" t="inlineStr">
        <is>
          <t>Completed</t>
        </is>
      </c>
    </row>
    <row r="15" ht="24" customHeight="1">
      <c r="A15" s="22" t="inlineStr">
        <is>
          <t>TEAM AVERAGES</t>
        </is>
      </c>
      <c r="D15" s="23">
        <f>AVERAGE(D5:D14)</f>
        <v/>
      </c>
      <c r="E15" s="23">
        <f>AVERAGE(E5:E14)</f>
        <v/>
      </c>
      <c r="F15" s="23">
        <f>AVERAGE(F5:F14)</f>
        <v/>
      </c>
      <c r="G15" s="23">
        <f>AVERAGE(G5:G14)</f>
        <v/>
      </c>
      <c r="H15" s="23">
        <f>AVERAGE(H5:H14)</f>
        <v/>
      </c>
      <c r="I15" s="23">
        <f>AVERAGE(I5:I14)</f>
        <v/>
      </c>
    </row>
  </sheetData>
  <mergeCells count="3">
    <mergeCell ref="A15:C15"/>
    <mergeCell ref="A1:O1"/>
    <mergeCell ref="A2:O2"/>
  </mergeCells>
  <conditionalFormatting sqref="D5:H14">
    <cfRule type="colorScale" priority="1">
      <colorScale>
        <cfvo type="num" val="1"/>
        <cfvo type="num" val="3"/>
        <cfvo type="num" val="5"/>
        <color rgb="00FFC7CE"/>
        <color rgb="00FFEB9C"/>
        <color rgb="00C6EFCE"/>
      </colorScale>
    </cfRule>
  </conditionalFormatting>
  <conditionalFormatting sqref="I5:I14">
    <cfRule type="colorScale" priority="2">
      <colorScale>
        <cfvo type="num" val="1"/>
        <cfvo type="num" val="3"/>
        <cfvo type="num" val="5"/>
        <color rgb="00FFC7CE"/>
        <color rgb="00FFEB9C"/>
        <color rgb="00C6EFCE"/>
      </colorScale>
    </cfRule>
  </conditionalFormatting>
  <conditionalFormatting sqref="J5:J14">
    <cfRule type="cellIs" priority="3" operator="equal" dxfId="0">
      <formula>"Outstanding"</formula>
    </cfRule>
    <cfRule type="cellIs" priority="4" operator="equal" dxfId="1">
      <formula>"Exceeds Expectations"</formula>
    </cfRule>
    <cfRule type="cellIs" priority="5" operator="equal" dxfId="2">
      <formula>"Meets Expectations"</formula>
    </cfRule>
    <cfRule type="cellIs" priority="6" operator="equal" dxfId="3">
      <formula>"Needs Improvement"</formula>
    </cfRule>
    <cfRule type="cellIs" priority="7" operator="equal" dxfId="4">
      <formula>"Unsatisfactory"</formula>
    </cfRule>
  </conditionalFormatting>
  <dataValidations count="1">
    <dataValidation sqref="D5:H14" showDropDown="0" showInputMessage="0" showErrorMessage="1" allowBlank="0" errorTitle="Invalid Score" error="Please enter a value between 1.0 and 5.0" type="decimal" operator="between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030A0"/>
    <outlinePr summaryBelow="1" summaryRight="1"/>
    <pageSetUpPr/>
  </sheetPr>
  <dimension ref="A1:O15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2" customWidth="1" min="2" max="2"/>
    <col width="14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22" customWidth="1" min="10" max="10"/>
    <col width="28" customWidth="1" min="11" max="11"/>
    <col width="16" customWidth="1" min="12" max="12"/>
    <col width="16" customWidth="1" min="13" max="13"/>
    <col width="14" customWidth="1" min="14" max="14"/>
    <col width="12" customWidth="1" min="15" max="15"/>
  </cols>
  <sheetData>
    <row r="1" ht="36" customHeight="1">
      <c r="A1" s="13" t="inlineStr">
        <is>
          <t>📊  Employee Performance Review  —  Q3 2024</t>
        </is>
      </c>
    </row>
    <row r="2" ht="20" customHeight="1">
      <c r="A2" s="14" t="inlineStr">
        <is>
          <t>Score scale: 1 (Poor) → 2 (Below Avg) → 3 (Average) → 4 (Above Avg) → 5 (Excellent)   |   Weights: Quality 25% · Productivity 20% · Comm 20% · Innovation 20% · Leadership 15%</t>
        </is>
      </c>
    </row>
    <row r="3" ht="8" customHeight="1"/>
    <row r="4" ht="36" customHeight="1">
      <c r="A4" s="15" t="inlineStr">
        <is>
          <t>Emp ID</t>
        </is>
      </c>
      <c r="B4" s="15" t="inlineStr">
        <is>
          <t>Employee Name</t>
        </is>
      </c>
      <c r="C4" s="15" t="inlineStr">
        <is>
          <t>Department</t>
        </is>
      </c>
      <c r="D4" s="15" t="inlineStr">
        <is>
          <t>Quality
(25%)</t>
        </is>
      </c>
      <c r="E4" s="15" t="inlineStr">
        <is>
          <t>Productivity
(20%)</t>
        </is>
      </c>
      <c r="F4" s="15" t="inlineStr">
        <is>
          <t>Comm &amp;
Collab (20%)</t>
        </is>
      </c>
      <c r="G4" s="15" t="inlineStr">
        <is>
          <t>Innovation
(20%)</t>
        </is>
      </c>
      <c r="H4" s="15" t="inlineStr">
        <is>
          <t>Leadership
(15%)</t>
        </is>
      </c>
      <c r="I4" s="15" t="inlineStr">
        <is>
          <t>Weighted
Average</t>
        </is>
      </c>
      <c r="J4" s="15" t="inlineStr">
        <is>
          <t>Performance
Rating</t>
        </is>
      </c>
      <c r="K4" s="15" t="inlineStr">
        <is>
          <t>Manager
Comments</t>
        </is>
      </c>
      <c r="L4" s="15" t="inlineStr">
        <is>
          <t>Goals
Achieved</t>
        </is>
      </c>
      <c r="M4" s="15" t="inlineStr">
        <is>
          <t>Dev
Priority</t>
        </is>
      </c>
      <c r="N4" s="15" t="inlineStr">
        <is>
          <t>Review
Date</t>
        </is>
      </c>
      <c r="O4" s="15" t="inlineStr">
        <is>
          <t>Status</t>
        </is>
      </c>
    </row>
    <row r="5" ht="22" customHeight="1">
      <c r="A5" s="4" t="inlineStr">
        <is>
          <t>EMP001</t>
        </is>
      </c>
      <c r="B5" s="5" t="inlineStr">
        <is>
          <t>Alice Johnson</t>
        </is>
      </c>
      <c r="C5" s="4" t="inlineStr">
        <is>
          <t>Engineering</t>
        </is>
      </c>
      <c r="D5" s="16" t="n">
        <v>4.9</v>
      </c>
      <c r="E5" s="16" t="n">
        <v>5</v>
      </c>
      <c r="F5" s="16" t="n">
        <v>4.8</v>
      </c>
      <c r="G5" s="16" t="n">
        <v>4.7</v>
      </c>
      <c r="H5" s="16" t="n">
        <v>4.9</v>
      </c>
      <c r="I5" s="17">
        <f>D5*0.25+E5*0.20+F5*0.20+G5*0.20+H5*0.15</f>
        <v/>
      </c>
      <c r="J5" s="18">
        <f>IF(I5&gt;=4.5,"Outstanding",IF(I5&gt;=3.5,"Exceeds Expectations",IF(I5&gt;=2.5,"Meets Expectations",IF(I5&gt;=1.5,"Needs Improvement","Unsatisfactory"))))</f>
        <v/>
      </c>
      <c r="K5" s="4" t="inlineStr">
        <is>
          <t>Consistently exceeds targets</t>
        </is>
      </c>
      <c r="L5" s="4" t="inlineStr">
        <is>
          <t>Yes</t>
        </is>
      </c>
      <c r="M5" s="4" t="inlineStr">
        <is>
          <t>Leadership</t>
        </is>
      </c>
      <c r="N5" s="4" t="inlineStr">
        <is>
          <t>2024-09-30</t>
        </is>
      </c>
      <c r="O5" s="4" t="inlineStr">
        <is>
          <t>Completed</t>
        </is>
      </c>
    </row>
    <row r="6" ht="22" customHeight="1">
      <c r="A6" s="7" t="inlineStr">
        <is>
          <t>EMP002</t>
        </is>
      </c>
      <c r="B6" s="8" t="inlineStr">
        <is>
          <t>Brian Martinez</t>
        </is>
      </c>
      <c r="C6" s="7" t="inlineStr">
        <is>
          <t>Engineering</t>
        </is>
      </c>
      <c r="D6" s="19" t="n">
        <v>4.2</v>
      </c>
      <c r="E6" s="19" t="n">
        <v>4.1</v>
      </c>
      <c r="F6" s="19" t="n">
        <v>4</v>
      </c>
      <c r="G6" s="19" t="n">
        <v>3.9</v>
      </c>
      <c r="H6" s="19" t="n">
        <v>3.8</v>
      </c>
      <c r="I6" s="20">
        <f>D6*0.25+E6*0.20+F6*0.20+G6*0.20+H6*0.15</f>
        <v/>
      </c>
      <c r="J6" s="21">
        <f>IF(I6&gt;=4.5,"Outstanding",IF(I6&gt;=3.5,"Exceeds Expectations",IF(I6&gt;=2.5,"Meets Expectations",IF(I6&gt;=1.5,"Needs Improvement","Unsatisfactory"))))</f>
        <v/>
      </c>
      <c r="K6" s="7" t="inlineStr">
        <is>
          <t>Strong technical skills</t>
        </is>
      </c>
      <c r="L6" s="7" t="inlineStr">
        <is>
          <t>Partial</t>
        </is>
      </c>
      <c r="M6" s="7" t="inlineStr">
        <is>
          <t>Technical Skills</t>
        </is>
      </c>
      <c r="N6" s="7" t="inlineStr">
        <is>
          <t>2024-09-30</t>
        </is>
      </c>
      <c r="O6" s="7" t="inlineStr">
        <is>
          <t>Completed</t>
        </is>
      </c>
    </row>
    <row r="7" ht="22" customHeight="1">
      <c r="A7" s="4" t="inlineStr">
        <is>
          <t>EMP003</t>
        </is>
      </c>
      <c r="B7" s="5" t="inlineStr">
        <is>
          <t>Carol White</t>
        </is>
      </c>
      <c r="C7" s="4" t="inlineStr">
        <is>
          <t>Marketing</t>
        </is>
      </c>
      <c r="D7" s="16" t="n">
        <v>4.7</v>
      </c>
      <c r="E7" s="16" t="n">
        <v>4.6</v>
      </c>
      <c r="F7" s="16" t="n">
        <v>4.9</v>
      </c>
      <c r="G7" s="16" t="n">
        <v>4.6</v>
      </c>
      <c r="H7" s="16" t="n">
        <v>4.8</v>
      </c>
      <c r="I7" s="17">
        <f>D7*0.25+E7*0.20+F7*0.20+G7*0.20+H7*0.15</f>
        <v/>
      </c>
      <c r="J7" s="18">
        <f>IF(I7&gt;=4.5,"Outstanding",IF(I7&gt;=3.5,"Exceeds Expectations",IF(I7&gt;=2.5,"Meets Expectations",IF(I7&gt;=1.5,"Needs Improvement","Unsatisfactory"))))</f>
        <v/>
      </c>
      <c r="K7" s="4" t="inlineStr">
        <is>
          <t>Great team collaboration</t>
        </is>
      </c>
      <c r="L7" s="4" t="inlineStr">
        <is>
          <t>No</t>
        </is>
      </c>
      <c r="M7" s="4" t="inlineStr">
        <is>
          <t>Communication</t>
        </is>
      </c>
      <c r="N7" s="4" t="inlineStr">
        <is>
          <t>2024-09-30</t>
        </is>
      </c>
      <c r="O7" s="4" t="inlineStr">
        <is>
          <t>Completed</t>
        </is>
      </c>
    </row>
    <row r="8" ht="22" customHeight="1">
      <c r="A8" s="7" t="inlineStr">
        <is>
          <t>EMP004</t>
        </is>
      </c>
      <c r="B8" s="8" t="inlineStr">
        <is>
          <t>David Park</t>
        </is>
      </c>
      <c r="C8" s="7" t="inlineStr">
        <is>
          <t>Engineering</t>
        </is>
      </c>
      <c r="D8" s="19" t="n">
        <v>4.8</v>
      </c>
      <c r="E8" s="19" t="n">
        <v>4.9</v>
      </c>
      <c r="F8" s="19" t="n">
        <v>5</v>
      </c>
      <c r="G8" s="19" t="n">
        <v>4.8</v>
      </c>
      <c r="H8" s="19" t="n">
        <v>5</v>
      </c>
      <c r="I8" s="20">
        <f>D8*0.25+E8*0.20+F8*0.20+G8*0.20+H8*0.15</f>
        <v/>
      </c>
      <c r="J8" s="21">
        <f>IF(I8&gt;=4.5,"Outstanding",IF(I8&gt;=3.5,"Exceeds Expectations",IF(I8&gt;=2.5,"Meets Expectations",IF(I8&gt;=1.5,"Needs Improvement","Unsatisfactory"))))</f>
        <v/>
      </c>
      <c r="K8" s="7" t="inlineStr">
        <is>
          <t>Shows initiative</t>
        </is>
      </c>
      <c r="L8" s="7" t="inlineStr">
        <is>
          <t>Yes</t>
        </is>
      </c>
      <c r="M8" s="7" t="inlineStr">
        <is>
          <t>Time Management</t>
        </is>
      </c>
      <c r="N8" s="7" t="inlineStr">
        <is>
          <t>2024-09-30</t>
        </is>
      </c>
      <c r="O8" s="7" t="inlineStr">
        <is>
          <t>Completed</t>
        </is>
      </c>
    </row>
    <row r="9" ht="22" customHeight="1">
      <c r="A9" s="4" t="inlineStr">
        <is>
          <t>EMP005</t>
        </is>
      </c>
      <c r="B9" s="5" t="inlineStr">
        <is>
          <t>Emma Davis</t>
        </is>
      </c>
      <c r="C9" s="4" t="inlineStr">
        <is>
          <t>Sales</t>
        </is>
      </c>
      <c r="D9" s="16" t="n">
        <v>3.2</v>
      </c>
      <c r="E9" s="16" t="n">
        <v>3.3</v>
      </c>
      <c r="F9" s="16" t="n">
        <v>3.1</v>
      </c>
      <c r="G9" s="16" t="n">
        <v>3</v>
      </c>
      <c r="H9" s="16" t="n">
        <v>2.9</v>
      </c>
      <c r="I9" s="17">
        <f>D9*0.25+E9*0.20+F9*0.20+G9*0.20+H9*0.15</f>
        <v/>
      </c>
      <c r="J9" s="18">
        <f>IF(I9&gt;=4.5,"Outstanding",IF(I9&gt;=3.5,"Exceeds Expectations",IF(I9&gt;=2.5,"Meets Expectations",IF(I9&gt;=1.5,"Needs Improvement","Unsatisfactory"))))</f>
        <v/>
      </c>
      <c r="K9" s="4" t="inlineStr">
        <is>
          <t>Meets all expectations</t>
        </is>
      </c>
      <c r="L9" s="4" t="inlineStr">
        <is>
          <t>Partial</t>
        </is>
      </c>
      <c r="M9" s="4" t="inlineStr">
        <is>
          <t>Strategic Thinking</t>
        </is>
      </c>
      <c r="N9" s="4" t="inlineStr">
        <is>
          <t>2024-09-30</t>
        </is>
      </c>
      <c r="O9" s="4" t="inlineStr">
        <is>
          <t>Completed</t>
        </is>
      </c>
    </row>
    <row r="10" ht="22" customHeight="1">
      <c r="A10" s="7" t="inlineStr">
        <is>
          <t>EMP006</t>
        </is>
      </c>
      <c r="B10" s="8" t="inlineStr">
        <is>
          <t>Frank Brown</t>
        </is>
      </c>
      <c r="C10" s="7" t="inlineStr">
        <is>
          <t>HR</t>
        </is>
      </c>
      <c r="D10" s="19" t="n">
        <v>3.7</v>
      </c>
      <c r="E10" s="19" t="n">
        <v>3.6</v>
      </c>
      <c r="F10" s="19" t="n">
        <v>3.8</v>
      </c>
      <c r="G10" s="19" t="n">
        <v>3.5</v>
      </c>
      <c r="H10" s="19" t="n">
        <v>3.4</v>
      </c>
      <c r="I10" s="20">
        <f>D10*0.25+E10*0.20+F10*0.20+G10*0.20+H10*0.15</f>
        <v/>
      </c>
      <c r="J10" s="21">
        <f>IF(I10&gt;=4.5,"Outstanding",IF(I10&gt;=3.5,"Exceeds Expectations",IF(I10&gt;=2.5,"Meets Expectations",IF(I10&gt;=1.5,"Needs Improvement","Unsatisfactory"))))</f>
        <v/>
      </c>
      <c r="K10" s="7" t="inlineStr">
        <is>
          <t>Improving steadily</t>
        </is>
      </c>
      <c r="L10" s="7" t="inlineStr">
        <is>
          <t>No</t>
        </is>
      </c>
      <c r="M10" s="7" t="inlineStr">
        <is>
          <t>Leadership</t>
        </is>
      </c>
      <c r="N10" s="7" t="inlineStr">
        <is>
          <t>2024-09-30</t>
        </is>
      </c>
      <c r="O10" s="7" t="inlineStr">
        <is>
          <t>Completed</t>
        </is>
      </c>
    </row>
    <row r="11" ht="22" customHeight="1">
      <c r="A11" s="4" t="inlineStr">
        <is>
          <t>EMP007</t>
        </is>
      </c>
      <c r="B11" s="5" t="inlineStr">
        <is>
          <t>Grace Kim</t>
        </is>
      </c>
      <c r="C11" s="4" t="inlineStr">
        <is>
          <t>Finance</t>
        </is>
      </c>
      <c r="D11" s="16" t="n">
        <v>4.2</v>
      </c>
      <c r="E11" s="16" t="n">
        <v>4.3</v>
      </c>
      <c r="F11" s="16" t="n">
        <v>4.1</v>
      </c>
      <c r="G11" s="16" t="n">
        <v>4.4</v>
      </c>
      <c r="H11" s="16" t="n">
        <v>4</v>
      </c>
      <c r="I11" s="17">
        <f>D11*0.25+E11*0.20+F11*0.20+G11*0.20+H11*0.15</f>
        <v/>
      </c>
      <c r="J11" s="18">
        <f>IF(I11&gt;=4.5,"Outstanding",IF(I11&gt;=3.5,"Exceeds Expectations",IF(I11&gt;=2.5,"Meets Expectations",IF(I11&gt;=1.5,"Needs Improvement","Unsatisfactory"))))</f>
        <v/>
      </c>
      <c r="K11" s="4" t="inlineStr">
        <is>
          <t>Needs more focus</t>
        </is>
      </c>
      <c r="L11" s="4" t="inlineStr">
        <is>
          <t>Yes</t>
        </is>
      </c>
      <c r="M11" s="4" t="inlineStr">
        <is>
          <t>Technical Skills</t>
        </is>
      </c>
      <c r="N11" s="4" t="inlineStr">
        <is>
          <t>2024-09-30</t>
        </is>
      </c>
      <c r="O11" s="4" t="inlineStr">
        <is>
          <t>Completed</t>
        </is>
      </c>
    </row>
    <row r="12" ht="22" customHeight="1">
      <c r="A12" s="7" t="inlineStr">
        <is>
          <t>EMP008</t>
        </is>
      </c>
      <c r="B12" s="8" t="inlineStr">
        <is>
          <t>Henry Nguyen</t>
        </is>
      </c>
      <c r="C12" s="7" t="inlineStr">
        <is>
          <t>Sales</t>
        </is>
      </c>
      <c r="D12" s="19" t="n">
        <v>4.8</v>
      </c>
      <c r="E12" s="19" t="n">
        <v>4.9</v>
      </c>
      <c r="F12" s="19" t="n">
        <v>4.7</v>
      </c>
      <c r="G12" s="19" t="n">
        <v>5</v>
      </c>
      <c r="H12" s="19" t="n">
        <v>4.8</v>
      </c>
      <c r="I12" s="20">
        <f>D12*0.25+E12*0.20+F12*0.20+G12*0.20+H12*0.15</f>
        <v/>
      </c>
      <c r="J12" s="21">
        <f>IF(I12&gt;=4.5,"Outstanding",IF(I12&gt;=3.5,"Exceeds Expectations",IF(I12&gt;=2.5,"Meets Expectations",IF(I12&gt;=1.5,"Needs Improvement","Unsatisfactory"))))</f>
        <v/>
      </c>
      <c r="K12" s="7" t="inlineStr">
        <is>
          <t>Excellent communication</t>
        </is>
      </c>
      <c r="L12" s="7" t="inlineStr">
        <is>
          <t>Partial</t>
        </is>
      </c>
      <c r="M12" s="7" t="inlineStr">
        <is>
          <t>Communication</t>
        </is>
      </c>
      <c r="N12" s="7" t="inlineStr">
        <is>
          <t>2024-09-30</t>
        </is>
      </c>
      <c r="O12" s="7" t="inlineStr">
        <is>
          <t>Completed</t>
        </is>
      </c>
    </row>
    <row r="13" ht="22" customHeight="1">
      <c r="A13" s="4" t="inlineStr">
        <is>
          <t>EMP009</t>
        </is>
      </c>
      <c r="B13" s="5" t="inlineStr">
        <is>
          <t>Irene Scott</t>
        </is>
      </c>
      <c r="C13" s="4" t="inlineStr">
        <is>
          <t>Marketing</t>
        </is>
      </c>
      <c r="D13" s="16" t="n">
        <v>2.6</v>
      </c>
      <c r="E13" s="16" t="n">
        <v>2.7</v>
      </c>
      <c r="F13" s="16" t="n">
        <v>2.8</v>
      </c>
      <c r="G13" s="16" t="n">
        <v>2.5</v>
      </c>
      <c r="H13" s="16" t="n">
        <v>2.4</v>
      </c>
      <c r="I13" s="17">
        <f>D13*0.25+E13*0.20+F13*0.20+G13*0.20+H13*0.15</f>
        <v/>
      </c>
      <c r="J13" s="18">
        <f>IF(I13&gt;=4.5,"Outstanding",IF(I13&gt;=3.5,"Exceeds Expectations",IF(I13&gt;=2.5,"Meets Expectations",IF(I13&gt;=1.5,"Needs Improvement","Unsatisfactory"))))</f>
        <v/>
      </c>
      <c r="K13" s="4" t="inlineStr">
        <is>
          <t>Delivers high-quality work</t>
        </is>
      </c>
      <c r="L13" s="4" t="inlineStr">
        <is>
          <t>No</t>
        </is>
      </c>
      <c r="M13" s="4" t="inlineStr">
        <is>
          <t>Time Management</t>
        </is>
      </c>
      <c r="N13" s="4" t="inlineStr">
        <is>
          <t>2024-09-30</t>
        </is>
      </c>
      <c r="O13" s="4" t="inlineStr">
        <is>
          <t>Completed</t>
        </is>
      </c>
    </row>
    <row r="14" ht="22" customHeight="1">
      <c r="A14" s="7" t="inlineStr">
        <is>
          <t>EMP010</t>
        </is>
      </c>
      <c r="B14" s="8" t="inlineStr">
        <is>
          <t>James Turner</t>
        </is>
      </c>
      <c r="C14" s="7" t="inlineStr">
        <is>
          <t>Finance</t>
        </is>
      </c>
      <c r="D14" s="19" t="n">
        <v>4.5</v>
      </c>
      <c r="E14" s="19" t="n">
        <v>4.6</v>
      </c>
      <c r="F14" s="19" t="n">
        <v>4.4</v>
      </c>
      <c r="G14" s="19" t="n">
        <v>4.7</v>
      </c>
      <c r="H14" s="19" t="n">
        <v>4.5</v>
      </c>
      <c r="I14" s="20">
        <f>D14*0.25+E14*0.20+F14*0.20+G14*0.20+H14*0.15</f>
        <v/>
      </c>
      <c r="J14" s="21">
        <f>IF(I14&gt;=4.5,"Outstanding",IF(I14&gt;=3.5,"Exceeds Expectations",IF(I14&gt;=2.5,"Meets Expectations",IF(I14&gt;=1.5,"Needs Improvement","Unsatisfactory"))))</f>
        <v/>
      </c>
      <c r="K14" s="7" t="inlineStr">
        <is>
          <t>Good problem solver</t>
        </is>
      </c>
      <c r="L14" s="7" t="inlineStr">
        <is>
          <t>Yes</t>
        </is>
      </c>
      <c r="M14" s="7" t="inlineStr">
        <is>
          <t>Strategic Thinking</t>
        </is>
      </c>
      <c r="N14" s="7" t="inlineStr">
        <is>
          <t>2024-09-30</t>
        </is>
      </c>
      <c r="O14" s="7" t="inlineStr">
        <is>
          <t>Completed</t>
        </is>
      </c>
    </row>
    <row r="15" ht="24" customHeight="1">
      <c r="A15" s="22" t="inlineStr">
        <is>
          <t>TEAM AVERAGES</t>
        </is>
      </c>
      <c r="D15" s="23">
        <f>AVERAGE(D5:D14)</f>
        <v/>
      </c>
      <c r="E15" s="23">
        <f>AVERAGE(E5:E14)</f>
        <v/>
      </c>
      <c r="F15" s="23">
        <f>AVERAGE(F5:F14)</f>
        <v/>
      </c>
      <c r="G15" s="23">
        <f>AVERAGE(G5:G14)</f>
        <v/>
      </c>
      <c r="H15" s="23">
        <f>AVERAGE(H5:H14)</f>
        <v/>
      </c>
      <c r="I15" s="23">
        <f>AVERAGE(I5:I14)</f>
        <v/>
      </c>
    </row>
  </sheetData>
  <mergeCells count="3">
    <mergeCell ref="A15:C15"/>
    <mergeCell ref="A1:O1"/>
    <mergeCell ref="A2:O2"/>
  </mergeCells>
  <conditionalFormatting sqref="D5:H14">
    <cfRule type="colorScale" priority="1">
      <colorScale>
        <cfvo type="num" val="1"/>
        <cfvo type="num" val="3"/>
        <cfvo type="num" val="5"/>
        <color rgb="00FFC7CE"/>
        <color rgb="00FFEB9C"/>
        <color rgb="00C6EFCE"/>
      </colorScale>
    </cfRule>
  </conditionalFormatting>
  <conditionalFormatting sqref="I5:I14">
    <cfRule type="colorScale" priority="2">
      <colorScale>
        <cfvo type="num" val="1"/>
        <cfvo type="num" val="3"/>
        <cfvo type="num" val="5"/>
        <color rgb="00FFC7CE"/>
        <color rgb="00FFEB9C"/>
        <color rgb="00C6EFCE"/>
      </colorScale>
    </cfRule>
  </conditionalFormatting>
  <conditionalFormatting sqref="J5:J14">
    <cfRule type="cellIs" priority="3" operator="equal" dxfId="0">
      <formula>"Outstanding"</formula>
    </cfRule>
    <cfRule type="cellIs" priority="4" operator="equal" dxfId="1">
      <formula>"Exceeds Expectations"</formula>
    </cfRule>
    <cfRule type="cellIs" priority="5" operator="equal" dxfId="2">
      <formula>"Meets Expectations"</formula>
    </cfRule>
    <cfRule type="cellIs" priority="6" operator="equal" dxfId="3">
      <formula>"Needs Improvement"</formula>
    </cfRule>
    <cfRule type="cellIs" priority="7" operator="equal" dxfId="4">
      <formula>"Unsatisfactory"</formula>
    </cfRule>
  </conditionalFormatting>
  <dataValidations count="1">
    <dataValidation sqref="D5:H14" showDropDown="0" showInputMessage="0" showErrorMessage="1" allowBlank="0" errorTitle="Invalid Score" error="Please enter a value between 1.0 and 5.0" type="decimal" operator="between">
      <formula1>1</formula1>
      <formula2>5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55A11"/>
    <outlinePr summaryBelow="1" summaryRight="1"/>
    <pageSetUpPr/>
  </sheetPr>
  <dimension ref="A1:O15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2" customWidth="1" min="2" max="2"/>
    <col width="14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22" customWidth="1" min="10" max="10"/>
    <col width="28" customWidth="1" min="11" max="11"/>
    <col width="16" customWidth="1" min="12" max="12"/>
    <col width="16" customWidth="1" min="13" max="13"/>
    <col width="14" customWidth="1" min="14" max="14"/>
    <col width="12" customWidth="1" min="15" max="15"/>
  </cols>
  <sheetData>
    <row r="1" ht="36" customHeight="1">
      <c r="A1" s="13" t="inlineStr">
        <is>
          <t>📊  Employee Performance Review  —  Q4 2024</t>
        </is>
      </c>
    </row>
    <row r="2" ht="20" customHeight="1">
      <c r="A2" s="14" t="inlineStr">
        <is>
          <t>Score scale: 1 (Poor) → 2 (Below Avg) → 3 (Average) → 4 (Above Avg) → 5 (Excellent)   |   Weights: Quality 25% · Productivity 20% · Comm 20% · Innovation 20% · Leadership 15%</t>
        </is>
      </c>
    </row>
    <row r="3" ht="8" customHeight="1"/>
    <row r="4" ht="36" customHeight="1">
      <c r="A4" s="15" t="inlineStr">
        <is>
          <t>Emp ID</t>
        </is>
      </c>
      <c r="B4" s="15" t="inlineStr">
        <is>
          <t>Employee Name</t>
        </is>
      </c>
      <c r="C4" s="15" t="inlineStr">
        <is>
          <t>Department</t>
        </is>
      </c>
      <c r="D4" s="15" t="inlineStr">
        <is>
          <t>Quality
(25%)</t>
        </is>
      </c>
      <c r="E4" s="15" t="inlineStr">
        <is>
          <t>Productivity
(20%)</t>
        </is>
      </c>
      <c r="F4" s="15" t="inlineStr">
        <is>
          <t>Comm &amp;
Collab (20%)</t>
        </is>
      </c>
      <c r="G4" s="15" t="inlineStr">
        <is>
          <t>Innovation
(20%)</t>
        </is>
      </c>
      <c r="H4" s="15" t="inlineStr">
        <is>
          <t>Leadership
(15%)</t>
        </is>
      </c>
      <c r="I4" s="15" t="inlineStr">
        <is>
          <t>Weighted
Average</t>
        </is>
      </c>
      <c r="J4" s="15" t="inlineStr">
        <is>
          <t>Performance
Rating</t>
        </is>
      </c>
      <c r="K4" s="15" t="inlineStr">
        <is>
          <t>Manager
Comments</t>
        </is>
      </c>
      <c r="L4" s="15" t="inlineStr">
        <is>
          <t>Goals
Achieved</t>
        </is>
      </c>
      <c r="M4" s="15" t="inlineStr">
        <is>
          <t>Dev
Priority</t>
        </is>
      </c>
      <c r="N4" s="15" t="inlineStr">
        <is>
          <t>Review
Date</t>
        </is>
      </c>
      <c r="O4" s="15" t="inlineStr">
        <is>
          <t>Status</t>
        </is>
      </c>
    </row>
    <row r="5" ht="22" customHeight="1">
      <c r="A5" s="4" t="inlineStr">
        <is>
          <t>EMP001</t>
        </is>
      </c>
      <c r="B5" s="5" t="inlineStr">
        <is>
          <t>Alice Johnson</t>
        </is>
      </c>
      <c r="C5" s="4" t="inlineStr">
        <is>
          <t>Engineering</t>
        </is>
      </c>
      <c r="D5" s="16" t="n">
        <v>4.8</v>
      </c>
      <c r="E5" s="16" t="n">
        <v>4.9</v>
      </c>
      <c r="F5" s="16" t="n">
        <v>5</v>
      </c>
      <c r="G5" s="16" t="n">
        <v>4.8</v>
      </c>
      <c r="H5" s="16" t="n">
        <v>4.7</v>
      </c>
      <c r="I5" s="17">
        <f>D5*0.25+E5*0.20+F5*0.20+G5*0.20+H5*0.15</f>
        <v/>
      </c>
      <c r="J5" s="18">
        <f>IF(I5&gt;=4.5,"Outstanding",IF(I5&gt;=3.5,"Exceeds Expectations",IF(I5&gt;=2.5,"Meets Expectations",IF(I5&gt;=1.5,"Needs Improvement","Unsatisfactory"))))</f>
        <v/>
      </c>
      <c r="K5" s="4" t="inlineStr">
        <is>
          <t>Consistently exceeds targets</t>
        </is>
      </c>
      <c r="L5" s="4" t="inlineStr">
        <is>
          <t>Yes</t>
        </is>
      </c>
      <c r="M5" s="4" t="inlineStr">
        <is>
          <t>Leadership</t>
        </is>
      </c>
      <c r="N5" s="4" t="inlineStr">
        <is>
          <t>2024-12-31</t>
        </is>
      </c>
      <c r="O5" s="4" t="inlineStr">
        <is>
          <t>Completed</t>
        </is>
      </c>
    </row>
    <row r="6" ht="22" customHeight="1">
      <c r="A6" s="7" t="inlineStr">
        <is>
          <t>EMP002</t>
        </is>
      </c>
      <c r="B6" s="8" t="inlineStr">
        <is>
          <t>Brian Martinez</t>
        </is>
      </c>
      <c r="C6" s="7" t="inlineStr">
        <is>
          <t>Engineering</t>
        </is>
      </c>
      <c r="D6" s="19" t="n">
        <v>4.3</v>
      </c>
      <c r="E6" s="19" t="n">
        <v>4.2</v>
      </c>
      <c r="F6" s="19" t="n">
        <v>4.1</v>
      </c>
      <c r="G6" s="19" t="n">
        <v>4</v>
      </c>
      <c r="H6" s="19" t="n">
        <v>3.9</v>
      </c>
      <c r="I6" s="20">
        <f>D6*0.25+E6*0.20+F6*0.20+G6*0.20+H6*0.15</f>
        <v/>
      </c>
      <c r="J6" s="21">
        <f>IF(I6&gt;=4.5,"Outstanding",IF(I6&gt;=3.5,"Exceeds Expectations",IF(I6&gt;=2.5,"Meets Expectations",IF(I6&gt;=1.5,"Needs Improvement","Unsatisfactory"))))</f>
        <v/>
      </c>
      <c r="K6" s="7" t="inlineStr">
        <is>
          <t>Strong technical skills</t>
        </is>
      </c>
      <c r="L6" s="7" t="inlineStr">
        <is>
          <t>Partial</t>
        </is>
      </c>
      <c r="M6" s="7" t="inlineStr">
        <is>
          <t>Technical Skills</t>
        </is>
      </c>
      <c r="N6" s="7" t="inlineStr">
        <is>
          <t>2024-12-31</t>
        </is>
      </c>
      <c r="O6" s="7" t="inlineStr">
        <is>
          <t>Completed</t>
        </is>
      </c>
    </row>
    <row r="7" ht="22" customHeight="1">
      <c r="A7" s="4" t="inlineStr">
        <is>
          <t>EMP003</t>
        </is>
      </c>
      <c r="B7" s="5" t="inlineStr">
        <is>
          <t>Carol White</t>
        </is>
      </c>
      <c r="C7" s="4" t="inlineStr">
        <is>
          <t>Marketing</t>
        </is>
      </c>
      <c r="D7" s="16" t="n">
        <v>4.8</v>
      </c>
      <c r="E7" s="16" t="n">
        <v>4.7</v>
      </c>
      <c r="F7" s="16" t="n">
        <v>5</v>
      </c>
      <c r="G7" s="16" t="n">
        <v>4.7</v>
      </c>
      <c r="H7" s="16" t="n">
        <v>4.9</v>
      </c>
      <c r="I7" s="17">
        <f>D7*0.25+E7*0.20+F7*0.20+G7*0.20+H7*0.15</f>
        <v/>
      </c>
      <c r="J7" s="18">
        <f>IF(I7&gt;=4.5,"Outstanding",IF(I7&gt;=3.5,"Exceeds Expectations",IF(I7&gt;=2.5,"Meets Expectations",IF(I7&gt;=1.5,"Needs Improvement","Unsatisfactory"))))</f>
        <v/>
      </c>
      <c r="K7" s="4" t="inlineStr">
        <is>
          <t>Great team collaboration</t>
        </is>
      </c>
      <c r="L7" s="4" t="inlineStr">
        <is>
          <t>No</t>
        </is>
      </c>
      <c r="M7" s="4" t="inlineStr">
        <is>
          <t>Communication</t>
        </is>
      </c>
      <c r="N7" s="4" t="inlineStr">
        <is>
          <t>2024-12-31</t>
        </is>
      </c>
      <c r="O7" s="4" t="inlineStr">
        <is>
          <t>Completed</t>
        </is>
      </c>
    </row>
    <row r="8" ht="22" customHeight="1">
      <c r="A8" s="7" t="inlineStr">
        <is>
          <t>EMP004</t>
        </is>
      </c>
      <c r="B8" s="8" t="inlineStr">
        <is>
          <t>David Park</t>
        </is>
      </c>
      <c r="C8" s="7" t="inlineStr">
        <is>
          <t>Engineering</t>
        </is>
      </c>
      <c r="D8" s="19" t="n">
        <v>5</v>
      </c>
      <c r="E8" s="19" t="n">
        <v>5</v>
      </c>
      <c r="F8" s="19" t="n">
        <v>4.9</v>
      </c>
      <c r="G8" s="19" t="n">
        <v>5</v>
      </c>
      <c r="H8" s="19" t="n">
        <v>5</v>
      </c>
      <c r="I8" s="20">
        <f>D8*0.25+E8*0.20+F8*0.20+G8*0.20+H8*0.15</f>
        <v/>
      </c>
      <c r="J8" s="21">
        <f>IF(I8&gt;=4.5,"Outstanding",IF(I8&gt;=3.5,"Exceeds Expectations",IF(I8&gt;=2.5,"Meets Expectations",IF(I8&gt;=1.5,"Needs Improvement","Unsatisfactory"))))</f>
        <v/>
      </c>
      <c r="K8" s="7" t="inlineStr">
        <is>
          <t>Shows initiative</t>
        </is>
      </c>
      <c r="L8" s="7" t="inlineStr">
        <is>
          <t>Yes</t>
        </is>
      </c>
      <c r="M8" s="7" t="inlineStr">
        <is>
          <t>Time Management</t>
        </is>
      </c>
      <c r="N8" s="7" t="inlineStr">
        <is>
          <t>2024-12-31</t>
        </is>
      </c>
      <c r="O8" s="7" t="inlineStr">
        <is>
          <t>Completed</t>
        </is>
      </c>
    </row>
    <row r="9" ht="22" customHeight="1">
      <c r="A9" s="4" t="inlineStr">
        <is>
          <t>EMP005</t>
        </is>
      </c>
      <c r="B9" s="5" t="inlineStr">
        <is>
          <t>Emma Davis</t>
        </is>
      </c>
      <c r="C9" s="4" t="inlineStr">
        <is>
          <t>Sales</t>
        </is>
      </c>
      <c r="D9" s="16" t="n">
        <v>3.4</v>
      </c>
      <c r="E9" s="16" t="n">
        <v>3.5</v>
      </c>
      <c r="F9" s="16" t="n">
        <v>3.3</v>
      </c>
      <c r="G9" s="16" t="n">
        <v>3.2</v>
      </c>
      <c r="H9" s="16" t="n">
        <v>3.1</v>
      </c>
      <c r="I9" s="17">
        <f>D9*0.25+E9*0.20+F9*0.20+G9*0.20+H9*0.15</f>
        <v/>
      </c>
      <c r="J9" s="18">
        <f>IF(I9&gt;=4.5,"Outstanding",IF(I9&gt;=3.5,"Exceeds Expectations",IF(I9&gt;=2.5,"Meets Expectations",IF(I9&gt;=1.5,"Needs Improvement","Unsatisfactory"))))</f>
        <v/>
      </c>
      <c r="K9" s="4" t="inlineStr">
        <is>
          <t>Meets all expectations</t>
        </is>
      </c>
      <c r="L9" s="4" t="inlineStr">
        <is>
          <t>Partial</t>
        </is>
      </c>
      <c r="M9" s="4" t="inlineStr">
        <is>
          <t>Strategic Thinking</t>
        </is>
      </c>
      <c r="N9" s="4" t="inlineStr">
        <is>
          <t>2024-12-31</t>
        </is>
      </c>
      <c r="O9" s="4" t="inlineStr">
        <is>
          <t>Completed</t>
        </is>
      </c>
    </row>
    <row r="10" ht="22" customHeight="1">
      <c r="A10" s="7" t="inlineStr">
        <is>
          <t>EMP006</t>
        </is>
      </c>
      <c r="B10" s="8" t="inlineStr">
        <is>
          <t>Frank Brown</t>
        </is>
      </c>
      <c r="C10" s="7" t="inlineStr">
        <is>
          <t>HR</t>
        </is>
      </c>
      <c r="D10" s="19" t="n">
        <v>3.8</v>
      </c>
      <c r="E10" s="19" t="n">
        <v>3.7</v>
      </c>
      <c r="F10" s="19" t="n">
        <v>3.9</v>
      </c>
      <c r="G10" s="19" t="n">
        <v>3.6</v>
      </c>
      <c r="H10" s="19" t="n">
        <v>3.5</v>
      </c>
      <c r="I10" s="20">
        <f>D10*0.25+E10*0.20+F10*0.20+G10*0.20+H10*0.15</f>
        <v/>
      </c>
      <c r="J10" s="21">
        <f>IF(I10&gt;=4.5,"Outstanding",IF(I10&gt;=3.5,"Exceeds Expectations",IF(I10&gt;=2.5,"Meets Expectations",IF(I10&gt;=1.5,"Needs Improvement","Unsatisfactory"))))</f>
        <v/>
      </c>
      <c r="K10" s="7" t="inlineStr">
        <is>
          <t>Improving steadily</t>
        </is>
      </c>
      <c r="L10" s="7" t="inlineStr">
        <is>
          <t>No</t>
        </is>
      </c>
      <c r="M10" s="7" t="inlineStr">
        <is>
          <t>Leadership</t>
        </is>
      </c>
      <c r="N10" s="7" t="inlineStr">
        <is>
          <t>2024-12-31</t>
        </is>
      </c>
      <c r="O10" s="7" t="inlineStr">
        <is>
          <t>Completed</t>
        </is>
      </c>
    </row>
    <row r="11" ht="22" customHeight="1">
      <c r="A11" s="4" t="inlineStr">
        <is>
          <t>EMP007</t>
        </is>
      </c>
      <c r="B11" s="5" t="inlineStr">
        <is>
          <t>Grace Kim</t>
        </is>
      </c>
      <c r="C11" s="4" t="inlineStr">
        <is>
          <t>Finance</t>
        </is>
      </c>
      <c r="D11" s="16" t="n">
        <v>4.3</v>
      </c>
      <c r="E11" s="16" t="n">
        <v>4.4</v>
      </c>
      <c r="F11" s="16" t="n">
        <v>4.2</v>
      </c>
      <c r="G11" s="16" t="n">
        <v>4.5</v>
      </c>
      <c r="H11" s="16" t="n">
        <v>4.1</v>
      </c>
      <c r="I11" s="17">
        <f>D11*0.25+E11*0.20+F11*0.20+G11*0.20+H11*0.15</f>
        <v/>
      </c>
      <c r="J11" s="18">
        <f>IF(I11&gt;=4.5,"Outstanding",IF(I11&gt;=3.5,"Exceeds Expectations",IF(I11&gt;=2.5,"Meets Expectations",IF(I11&gt;=1.5,"Needs Improvement","Unsatisfactory"))))</f>
        <v/>
      </c>
      <c r="K11" s="4" t="inlineStr">
        <is>
          <t>Needs more focus</t>
        </is>
      </c>
      <c r="L11" s="4" t="inlineStr">
        <is>
          <t>Yes</t>
        </is>
      </c>
      <c r="M11" s="4" t="inlineStr">
        <is>
          <t>Technical Skills</t>
        </is>
      </c>
      <c r="N11" s="4" t="inlineStr">
        <is>
          <t>2024-12-31</t>
        </is>
      </c>
      <c r="O11" s="4" t="inlineStr">
        <is>
          <t>Completed</t>
        </is>
      </c>
    </row>
    <row r="12" ht="22" customHeight="1">
      <c r="A12" s="7" t="inlineStr">
        <is>
          <t>EMP008</t>
        </is>
      </c>
      <c r="B12" s="8" t="inlineStr">
        <is>
          <t>Henry Nguyen</t>
        </is>
      </c>
      <c r="C12" s="7" t="inlineStr">
        <is>
          <t>Sales</t>
        </is>
      </c>
      <c r="D12" s="19" t="n">
        <v>4.9</v>
      </c>
      <c r="E12" s="19" t="n">
        <v>5</v>
      </c>
      <c r="F12" s="19" t="n">
        <v>4.8</v>
      </c>
      <c r="G12" s="19" t="n">
        <v>4.9</v>
      </c>
      <c r="H12" s="19" t="n">
        <v>4.7</v>
      </c>
      <c r="I12" s="20">
        <f>D12*0.25+E12*0.20+F12*0.20+G12*0.20+H12*0.15</f>
        <v/>
      </c>
      <c r="J12" s="21">
        <f>IF(I12&gt;=4.5,"Outstanding",IF(I12&gt;=3.5,"Exceeds Expectations",IF(I12&gt;=2.5,"Meets Expectations",IF(I12&gt;=1.5,"Needs Improvement","Unsatisfactory"))))</f>
        <v/>
      </c>
      <c r="K12" s="7" t="inlineStr">
        <is>
          <t>Excellent communication</t>
        </is>
      </c>
      <c r="L12" s="7" t="inlineStr">
        <is>
          <t>Partial</t>
        </is>
      </c>
      <c r="M12" s="7" t="inlineStr">
        <is>
          <t>Communication</t>
        </is>
      </c>
      <c r="N12" s="7" t="inlineStr">
        <is>
          <t>2024-12-31</t>
        </is>
      </c>
      <c r="O12" s="7" t="inlineStr">
        <is>
          <t>Completed</t>
        </is>
      </c>
    </row>
    <row r="13" ht="22" customHeight="1">
      <c r="A13" s="4" t="inlineStr">
        <is>
          <t>EMP009</t>
        </is>
      </c>
      <c r="B13" s="5" t="inlineStr">
        <is>
          <t>Irene Scott</t>
        </is>
      </c>
      <c r="C13" s="4" t="inlineStr">
        <is>
          <t>Marketing</t>
        </is>
      </c>
      <c r="D13" s="16" t="n">
        <v>2.9</v>
      </c>
      <c r="E13" s="16" t="n">
        <v>3</v>
      </c>
      <c r="F13" s="16" t="n">
        <v>3.1</v>
      </c>
      <c r="G13" s="16" t="n">
        <v>2.8</v>
      </c>
      <c r="H13" s="16" t="n">
        <v>2.7</v>
      </c>
      <c r="I13" s="17">
        <f>D13*0.25+E13*0.20+F13*0.20+G13*0.20+H13*0.15</f>
        <v/>
      </c>
      <c r="J13" s="18">
        <f>IF(I13&gt;=4.5,"Outstanding",IF(I13&gt;=3.5,"Exceeds Expectations",IF(I13&gt;=2.5,"Meets Expectations",IF(I13&gt;=1.5,"Needs Improvement","Unsatisfactory"))))</f>
        <v/>
      </c>
      <c r="K13" s="4" t="inlineStr">
        <is>
          <t>Delivers high-quality work</t>
        </is>
      </c>
      <c r="L13" s="4" t="inlineStr">
        <is>
          <t>No</t>
        </is>
      </c>
      <c r="M13" s="4" t="inlineStr">
        <is>
          <t>Time Management</t>
        </is>
      </c>
      <c r="N13" s="4" t="inlineStr">
        <is>
          <t>2024-12-31</t>
        </is>
      </c>
      <c r="O13" s="4" t="inlineStr">
        <is>
          <t>Completed</t>
        </is>
      </c>
    </row>
    <row r="14" ht="22" customHeight="1">
      <c r="A14" s="7" t="inlineStr">
        <is>
          <t>EMP010</t>
        </is>
      </c>
      <c r="B14" s="8" t="inlineStr">
        <is>
          <t>James Turner</t>
        </is>
      </c>
      <c r="C14" s="7" t="inlineStr">
        <is>
          <t>Finance</t>
        </is>
      </c>
      <c r="D14" s="19" t="n">
        <v>4.6</v>
      </c>
      <c r="E14" s="19" t="n">
        <v>4.7</v>
      </c>
      <c r="F14" s="19" t="n">
        <v>4.5</v>
      </c>
      <c r="G14" s="19" t="n">
        <v>4.8</v>
      </c>
      <c r="H14" s="19" t="n">
        <v>4.6</v>
      </c>
      <c r="I14" s="20">
        <f>D14*0.25+E14*0.20+F14*0.20+G14*0.20+H14*0.15</f>
        <v/>
      </c>
      <c r="J14" s="21">
        <f>IF(I14&gt;=4.5,"Outstanding",IF(I14&gt;=3.5,"Exceeds Expectations",IF(I14&gt;=2.5,"Meets Expectations",IF(I14&gt;=1.5,"Needs Improvement","Unsatisfactory"))))</f>
        <v/>
      </c>
      <c r="K14" s="7" t="inlineStr">
        <is>
          <t>Good problem solver</t>
        </is>
      </c>
      <c r="L14" s="7" t="inlineStr">
        <is>
          <t>Yes</t>
        </is>
      </c>
      <c r="M14" s="7" t="inlineStr">
        <is>
          <t>Strategic Thinking</t>
        </is>
      </c>
      <c r="N14" s="7" t="inlineStr">
        <is>
          <t>2024-12-31</t>
        </is>
      </c>
      <c r="O14" s="7" t="inlineStr">
        <is>
          <t>Completed</t>
        </is>
      </c>
    </row>
    <row r="15" ht="24" customHeight="1">
      <c r="A15" s="22" t="inlineStr">
        <is>
          <t>TEAM AVERAGES</t>
        </is>
      </c>
      <c r="D15" s="23">
        <f>AVERAGE(D5:D14)</f>
        <v/>
      </c>
      <c r="E15" s="23">
        <f>AVERAGE(E5:E14)</f>
        <v/>
      </c>
      <c r="F15" s="23">
        <f>AVERAGE(F5:F14)</f>
        <v/>
      </c>
      <c r="G15" s="23">
        <f>AVERAGE(G5:G14)</f>
        <v/>
      </c>
      <c r="H15" s="23">
        <f>AVERAGE(H5:H14)</f>
        <v/>
      </c>
      <c r="I15" s="23">
        <f>AVERAGE(I5:I14)</f>
        <v/>
      </c>
    </row>
  </sheetData>
  <mergeCells count="3">
    <mergeCell ref="A15:C15"/>
    <mergeCell ref="A1:O1"/>
    <mergeCell ref="A2:O2"/>
  </mergeCells>
  <conditionalFormatting sqref="D5:H14">
    <cfRule type="colorScale" priority="1">
      <colorScale>
        <cfvo type="num" val="1"/>
        <cfvo type="num" val="3"/>
        <cfvo type="num" val="5"/>
        <color rgb="00FFC7CE"/>
        <color rgb="00FFEB9C"/>
        <color rgb="00C6EFCE"/>
      </colorScale>
    </cfRule>
  </conditionalFormatting>
  <conditionalFormatting sqref="I5:I14">
    <cfRule type="colorScale" priority="2">
      <colorScale>
        <cfvo type="num" val="1"/>
        <cfvo type="num" val="3"/>
        <cfvo type="num" val="5"/>
        <color rgb="00FFC7CE"/>
        <color rgb="00FFEB9C"/>
        <color rgb="00C6EFCE"/>
      </colorScale>
    </cfRule>
  </conditionalFormatting>
  <conditionalFormatting sqref="J5:J14">
    <cfRule type="cellIs" priority="3" operator="equal" dxfId="0">
      <formula>"Outstanding"</formula>
    </cfRule>
    <cfRule type="cellIs" priority="4" operator="equal" dxfId="1">
      <formula>"Exceeds Expectations"</formula>
    </cfRule>
    <cfRule type="cellIs" priority="5" operator="equal" dxfId="2">
      <formula>"Meets Expectations"</formula>
    </cfRule>
    <cfRule type="cellIs" priority="6" operator="equal" dxfId="3">
      <formula>"Needs Improvement"</formula>
    </cfRule>
    <cfRule type="cellIs" priority="7" operator="equal" dxfId="4">
      <formula>"Unsatisfactory"</formula>
    </cfRule>
  </conditionalFormatting>
  <dataValidations count="1">
    <dataValidation sqref="D5:H14" showDropDown="0" showInputMessage="0" showErrorMessage="1" allowBlank="0" errorTitle="Invalid Score" error="Please enter a value between 1.0 and 5.0" type="decimal" operator="between">
      <formula1>1</formula1>
      <formula2>5</formula2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833C00"/>
    <outlinePr summaryBelow="1" summaryRight="1"/>
    <pageSetUpPr/>
  </sheetPr>
  <dimension ref="A1:P15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2" customWidth="1" min="2" max="2"/>
    <col width="14" customWidth="1" min="3" max="3"/>
    <col width="9" customWidth="1" min="4" max="4"/>
    <col width="9" customWidth="1" min="5" max="5"/>
    <col width="9" customWidth="1" min="6" max="6"/>
    <col width="9" customWidth="1" min="7" max="7"/>
    <col width="12" customWidth="1" min="8" max="8"/>
    <col width="9" customWidth="1" min="9" max="9"/>
    <col width="9" customWidth="1" min="10" max="10"/>
    <col width="9" customWidth="1" min="11" max="11"/>
    <col width="9" customWidth="1" min="12" max="12"/>
    <col width="12" customWidth="1" min="13" max="13"/>
    <col width="12" customWidth="1" min="14" max="14"/>
    <col width="12" customWidth="1" min="15" max="15"/>
    <col width="22" customWidth="1" min="16" max="16"/>
  </cols>
  <sheetData>
    <row r="1" ht="38" customHeight="1">
      <c r="A1" s="1" t="inlineStr">
        <is>
          <t>📈  Annual Performance Summary Dashboard  —  FY 2024</t>
        </is>
      </c>
    </row>
    <row r="2" ht="22" customHeight="1">
      <c r="A2" s="24" t="inlineStr">
        <is>
          <t>Year-over-Year Comparison  |  Current Year (2024) vs Previous Year (2023)</t>
        </is>
      </c>
    </row>
    <row r="3" ht="8" customHeight="1"/>
    <row r="4" ht="36" customHeight="1">
      <c r="A4" s="15" t="inlineStr">
        <is>
          <t>Emp ID</t>
        </is>
      </c>
      <c r="B4" s="15" t="inlineStr">
        <is>
          <t>Employee</t>
        </is>
      </c>
      <c r="C4" s="15" t="inlineStr">
        <is>
          <t>Department</t>
        </is>
      </c>
      <c r="D4" s="15" t="inlineStr">
        <is>
          <t>CY Q1</t>
        </is>
      </c>
      <c r="E4" s="15" t="inlineStr">
        <is>
          <t>CY Q2</t>
        </is>
      </c>
      <c r="F4" s="15" t="inlineStr">
        <is>
          <t>CY Q3</t>
        </is>
      </c>
      <c r="G4" s="15" t="inlineStr">
        <is>
          <t>CY Q4</t>
        </is>
      </c>
      <c r="H4" s="15" t="inlineStr">
        <is>
          <t>CY Annual</t>
        </is>
      </c>
      <c r="I4" s="15" t="inlineStr">
        <is>
          <t>PY Q1</t>
        </is>
      </c>
      <c r="J4" s="15" t="inlineStr">
        <is>
          <t>PY Q2</t>
        </is>
      </c>
      <c r="K4" s="15" t="inlineStr">
        <is>
          <t>PY Q3</t>
        </is>
      </c>
      <c r="L4" s="15" t="inlineStr">
        <is>
          <t>PY Q4</t>
        </is>
      </c>
      <c r="M4" s="15" t="inlineStr">
        <is>
          <t>PY Annual</t>
        </is>
      </c>
      <c r="N4" s="15" t="inlineStr">
        <is>
          <t>Δ Annual</t>
        </is>
      </c>
      <c r="O4" s="15" t="inlineStr">
        <is>
          <t>% Change</t>
        </is>
      </c>
      <c r="P4" s="15" t="inlineStr">
        <is>
          <t>Overall Rating</t>
        </is>
      </c>
    </row>
    <row r="5" ht="22" customHeight="1">
      <c r="A5" s="4" t="inlineStr">
        <is>
          <t>EMP001</t>
        </is>
      </c>
      <c r="B5" s="5" t="inlineStr">
        <is>
          <t>Alice Johnson</t>
        </is>
      </c>
      <c r="C5" s="4" t="inlineStr">
        <is>
          <t>Engineering</t>
        </is>
      </c>
      <c r="D5" s="25" t="n">
        <v>4.76</v>
      </c>
      <c r="E5" s="25" t="n">
        <v>4.74</v>
      </c>
      <c r="F5" s="25" t="n">
        <v>4.86</v>
      </c>
      <c r="G5" s="25" t="n">
        <v>4.845</v>
      </c>
      <c r="H5" s="26" t="n">
        <v>4.801</v>
      </c>
      <c r="I5" s="25" t="n">
        <v>4.46</v>
      </c>
      <c r="J5" s="25" t="n">
        <v>4.56</v>
      </c>
      <c r="K5" s="25" t="n">
        <v>4.66</v>
      </c>
      <c r="L5" s="25" t="n">
        <v>4.585</v>
      </c>
      <c r="M5" s="27" t="n">
        <v>4.566</v>
      </c>
      <c r="N5" s="28">
        <f>H5-M5</f>
        <v/>
      </c>
      <c r="O5" s="28">
        <f>IF(M5&lt;&gt;0,(H5-M5)/M5*100,0)</f>
        <v/>
      </c>
      <c r="P5" s="18">
        <f>IF(H5&gt;=4.5,"Outstanding",IF(H5&gt;=3.5,"Exceeds Expectations",IF(H5&gt;=2.5,"Meets Expectations",IF(H5&gt;=1.5,"Needs Improvement","Unsatisfactory"))))</f>
        <v/>
      </c>
    </row>
    <row r="6" ht="22" customHeight="1">
      <c r="A6" s="7" t="inlineStr">
        <is>
          <t>EMP002</t>
        </is>
      </c>
      <c r="B6" s="8" t="inlineStr">
        <is>
          <t>Brian Martinez</t>
        </is>
      </c>
      <c r="C6" s="7" t="inlineStr">
        <is>
          <t>Engineering</t>
        </is>
      </c>
      <c r="D6" s="29" t="n">
        <v>3.715</v>
      </c>
      <c r="E6" s="29" t="n">
        <v>3.915</v>
      </c>
      <c r="F6" s="29" t="n">
        <v>4.02</v>
      </c>
      <c r="G6" s="29" t="n">
        <v>4.12</v>
      </c>
      <c r="H6" s="26" t="n">
        <v>3.942</v>
      </c>
      <c r="I6" s="29" t="n">
        <v>3.16</v>
      </c>
      <c r="J6" s="29" t="n">
        <v>3.445</v>
      </c>
      <c r="K6" s="29" t="n">
        <v>3.645</v>
      </c>
      <c r="L6" s="29" t="n">
        <v>3.845</v>
      </c>
      <c r="M6" s="27" t="n">
        <v>3.524</v>
      </c>
      <c r="N6" s="30">
        <f>H6-M6</f>
        <v/>
      </c>
      <c r="O6" s="30">
        <f>IF(M6&lt;&gt;0,(H6-M6)/M6*100,0)</f>
        <v/>
      </c>
      <c r="P6" s="21">
        <f>IF(H6&gt;=4.5,"Outstanding",IF(H6&gt;=3.5,"Exceeds Expectations",IF(H6&gt;=2.5,"Meets Expectations",IF(H6&gt;=1.5,"Needs Improvement","Unsatisfactory"))))</f>
        <v/>
      </c>
    </row>
    <row r="7" ht="22" customHeight="1">
      <c r="A7" s="4" t="inlineStr">
        <is>
          <t>EMP003</t>
        </is>
      </c>
      <c r="B7" s="5" t="inlineStr">
        <is>
          <t>Carol White</t>
        </is>
      </c>
      <c r="C7" s="4" t="inlineStr">
        <is>
          <t>Marketing</t>
        </is>
      </c>
      <c r="D7" s="25" t="n">
        <v>4.555</v>
      </c>
      <c r="E7" s="25" t="n">
        <v>4.615</v>
      </c>
      <c r="F7" s="25" t="n">
        <v>4.715</v>
      </c>
      <c r="G7" s="25" t="n">
        <v>4.815</v>
      </c>
      <c r="H7" s="26" t="n">
        <v>4.675</v>
      </c>
      <c r="I7" s="25" t="n">
        <v>4.255</v>
      </c>
      <c r="J7" s="25" t="n">
        <v>4.315</v>
      </c>
      <c r="K7" s="25" t="n">
        <v>4.415</v>
      </c>
      <c r="L7" s="25" t="n">
        <v>4.515</v>
      </c>
      <c r="M7" s="27" t="n">
        <v>4.375</v>
      </c>
      <c r="N7" s="28">
        <f>H7-M7</f>
        <v/>
      </c>
      <c r="O7" s="28">
        <f>IF(M7&lt;&gt;0,(H7-M7)/M7*100,0)</f>
        <v/>
      </c>
      <c r="P7" s="18">
        <f>IF(H7&gt;=4.5,"Outstanding",IF(H7&gt;=3.5,"Exceeds Expectations",IF(H7&gt;=2.5,"Meets Expectations",IF(H7&gt;=1.5,"Needs Improvement","Unsatisfactory"))))</f>
        <v/>
      </c>
    </row>
    <row r="8" ht="22" customHeight="1">
      <c r="A8" s="7" t="inlineStr">
        <is>
          <t>EMP004</t>
        </is>
      </c>
      <c r="B8" s="8" t="inlineStr">
        <is>
          <t>David Park</t>
        </is>
      </c>
      <c r="C8" s="7" t="inlineStr">
        <is>
          <t>Engineering</t>
        </is>
      </c>
      <c r="D8" s="29" t="n">
        <v>4.915</v>
      </c>
      <c r="E8" s="29" t="n">
        <v>4.965</v>
      </c>
      <c r="F8" s="29" t="n">
        <v>4.89</v>
      </c>
      <c r="G8" s="29" t="n">
        <v>4.98</v>
      </c>
      <c r="H8" s="26" t="n">
        <v>4.938</v>
      </c>
      <c r="I8" s="29" t="n">
        <v>4.715</v>
      </c>
      <c r="J8" s="29" t="n">
        <v>4.765</v>
      </c>
      <c r="K8" s="29" t="n">
        <v>4.69</v>
      </c>
      <c r="L8" s="29" t="n">
        <v>4.815</v>
      </c>
      <c r="M8" s="27" t="n">
        <v>4.746</v>
      </c>
      <c r="N8" s="30">
        <f>H8-M8</f>
        <v/>
      </c>
      <c r="O8" s="30">
        <f>IF(M8&lt;&gt;0,(H8-M8)/M8*100,0)</f>
        <v/>
      </c>
      <c r="P8" s="21">
        <f>IF(H8&gt;=4.5,"Outstanding",IF(H8&gt;=3.5,"Exceeds Expectations",IF(H8&gt;=2.5,"Meets Expectations",IF(H8&gt;=1.5,"Needs Improvement","Unsatisfactory"))))</f>
        <v/>
      </c>
    </row>
    <row r="9" ht="22" customHeight="1">
      <c r="A9" s="4" t="inlineStr">
        <is>
          <t>EMP005</t>
        </is>
      </c>
      <c r="B9" s="5" t="inlineStr">
        <is>
          <t>Emma Davis</t>
        </is>
      </c>
      <c r="C9" s="4" t="inlineStr">
        <is>
          <t>Sales</t>
        </is>
      </c>
      <c r="D9" s="25" t="n">
        <v>2.84</v>
      </c>
      <c r="E9" s="25" t="n">
        <v>3.04</v>
      </c>
      <c r="F9" s="25" t="n">
        <v>3.115</v>
      </c>
      <c r="G9" s="25" t="n">
        <v>3.315</v>
      </c>
      <c r="H9" s="26" t="n">
        <v>3.078</v>
      </c>
      <c r="I9" s="25" t="n">
        <v>2.54</v>
      </c>
      <c r="J9" s="25" t="n">
        <v>2.74</v>
      </c>
      <c r="K9" s="25" t="n">
        <v>2.845</v>
      </c>
      <c r="L9" s="25" t="n">
        <v>2.985</v>
      </c>
      <c r="M9" s="27" t="n">
        <v>2.777</v>
      </c>
      <c r="N9" s="28">
        <f>H9-M9</f>
        <v/>
      </c>
      <c r="O9" s="28">
        <f>IF(M9&lt;&gt;0,(H9-M9)/M9*100,0)</f>
        <v/>
      </c>
      <c r="P9" s="18">
        <f>IF(H9&gt;=4.5,"Outstanding",IF(H9&gt;=3.5,"Exceeds Expectations",IF(H9&gt;=2.5,"Meets Expectations",IF(H9&gt;=1.5,"Needs Improvement","Unsatisfactory"))))</f>
        <v/>
      </c>
    </row>
    <row r="10" ht="22" customHeight="1">
      <c r="A10" s="7" t="inlineStr">
        <is>
          <t>EMP006</t>
        </is>
      </c>
      <c r="B10" s="8" t="inlineStr">
        <is>
          <t>Frank Brown</t>
        </is>
      </c>
      <c r="C10" s="7" t="inlineStr">
        <is>
          <t>HR</t>
        </is>
      </c>
      <c r="D10" s="29" t="n">
        <v>3.415</v>
      </c>
      <c r="E10" s="29" t="n">
        <v>3.515</v>
      </c>
      <c r="F10" s="29" t="n">
        <v>3.615</v>
      </c>
      <c r="G10" s="29" t="n">
        <v>3.715</v>
      </c>
      <c r="H10" s="26" t="n">
        <v>3.565</v>
      </c>
      <c r="I10" s="29" t="n">
        <v>3.215</v>
      </c>
      <c r="J10" s="29" t="n">
        <v>3.315</v>
      </c>
      <c r="K10" s="29" t="n">
        <v>3.415</v>
      </c>
      <c r="L10" s="29" t="n">
        <v>3.515</v>
      </c>
      <c r="M10" s="27" t="n">
        <v>3.365</v>
      </c>
      <c r="N10" s="30">
        <f>H10-M10</f>
        <v/>
      </c>
      <c r="O10" s="30">
        <f>IF(M10&lt;&gt;0,(H10-M10)/M10*100,0)</f>
        <v/>
      </c>
      <c r="P10" s="21">
        <f>IF(H10&gt;=4.5,"Outstanding",IF(H10&gt;=3.5,"Exceeds Expectations",IF(H10&gt;=2.5,"Meets Expectations",IF(H10&gt;=1.5,"Needs Improvement","Unsatisfactory"))))</f>
        <v/>
      </c>
    </row>
    <row r="11" ht="22" customHeight="1">
      <c r="A11" s="4" t="inlineStr">
        <is>
          <t>EMP007</t>
        </is>
      </c>
      <c r="B11" s="5" t="inlineStr">
        <is>
          <t>Grace Kim</t>
        </is>
      </c>
      <c r="C11" s="4" t="inlineStr">
        <is>
          <t>Finance</t>
        </is>
      </c>
      <c r="D11" s="25" t="n">
        <v>4.01</v>
      </c>
      <c r="E11" s="25" t="n">
        <v>4.11</v>
      </c>
      <c r="F11" s="25" t="n">
        <v>4.21</v>
      </c>
      <c r="G11" s="25" t="n">
        <v>4.31</v>
      </c>
      <c r="H11" s="26" t="n">
        <v>4.16</v>
      </c>
      <c r="I11" s="25" t="n">
        <v>3.71</v>
      </c>
      <c r="J11" s="25" t="n">
        <v>3.81</v>
      </c>
      <c r="K11" s="25" t="n">
        <v>3.91</v>
      </c>
      <c r="L11" s="25" t="n">
        <v>4.01</v>
      </c>
      <c r="M11" s="27" t="n">
        <v>3.86</v>
      </c>
      <c r="N11" s="28">
        <f>H11-M11</f>
        <v/>
      </c>
      <c r="O11" s="28">
        <f>IF(M11&lt;&gt;0,(H11-M11)/M11*100,0)</f>
        <v/>
      </c>
      <c r="P11" s="18">
        <f>IF(H11&gt;=4.5,"Outstanding",IF(H11&gt;=3.5,"Exceeds Expectations",IF(H11&gt;=2.5,"Meets Expectations",IF(H11&gt;=1.5,"Needs Improvement","Unsatisfactory"))))</f>
        <v/>
      </c>
    </row>
    <row r="12" ht="22" customHeight="1">
      <c r="A12" s="7" t="inlineStr">
        <is>
          <t>EMP008</t>
        </is>
      </c>
      <c r="B12" s="8" t="inlineStr">
        <is>
          <t>Henry Nguyen</t>
        </is>
      </c>
      <c r="C12" s="7" t="inlineStr">
        <is>
          <t>Sales</t>
        </is>
      </c>
      <c r="D12" s="29" t="n">
        <v>4.685</v>
      </c>
      <c r="E12" s="29" t="n">
        <v>4.785</v>
      </c>
      <c r="F12" s="29" t="n">
        <v>4.84</v>
      </c>
      <c r="G12" s="29" t="n">
        <v>4.87</v>
      </c>
      <c r="H12" s="26" t="n">
        <v>4.795</v>
      </c>
      <c r="I12" s="29" t="n">
        <v>4.485</v>
      </c>
      <c r="J12" s="29" t="n">
        <v>4.585</v>
      </c>
      <c r="K12" s="29" t="n">
        <v>4.685</v>
      </c>
      <c r="L12" s="29" t="n">
        <v>4.785</v>
      </c>
      <c r="M12" s="27" t="n">
        <v>4.635</v>
      </c>
      <c r="N12" s="30">
        <f>H12-M12</f>
        <v/>
      </c>
      <c r="O12" s="30">
        <f>IF(M12&lt;&gt;0,(H12-M12)/M12*100,0)</f>
        <v/>
      </c>
      <c r="P12" s="21">
        <f>IF(H12&gt;=4.5,"Outstanding",IF(H12&gt;=3.5,"Exceeds Expectations",IF(H12&gt;=2.5,"Meets Expectations",IF(H12&gt;=1.5,"Needs Improvement","Unsatisfactory"))))</f>
        <v/>
      </c>
    </row>
    <row r="13" ht="22" customHeight="1">
      <c r="A13" s="4" t="inlineStr">
        <is>
          <t>EMP009</t>
        </is>
      </c>
      <c r="B13" s="5" t="inlineStr">
        <is>
          <t>Irene Scott</t>
        </is>
      </c>
      <c r="C13" s="4" t="inlineStr">
        <is>
          <t>Marketing</t>
        </is>
      </c>
      <c r="D13" s="25" t="n">
        <v>2.04</v>
      </c>
      <c r="E13" s="25" t="n">
        <v>2.34</v>
      </c>
      <c r="F13" s="25" t="n">
        <v>2.61</v>
      </c>
      <c r="G13" s="25" t="n">
        <v>2.91</v>
      </c>
      <c r="H13" s="26" t="n">
        <v>2.475</v>
      </c>
      <c r="I13" s="25" t="n">
        <v>1.84</v>
      </c>
      <c r="J13" s="25" t="n">
        <v>2.04</v>
      </c>
      <c r="K13" s="25" t="n">
        <v>2.24</v>
      </c>
      <c r="L13" s="25" t="n">
        <v>2.44</v>
      </c>
      <c r="M13" s="27" t="n">
        <v>2.14</v>
      </c>
      <c r="N13" s="28">
        <f>H13-M13</f>
        <v/>
      </c>
      <c r="O13" s="28">
        <f>IF(M13&lt;&gt;0,(H13-M13)/M13*100,0)</f>
        <v/>
      </c>
      <c r="P13" s="18">
        <f>IF(H13&gt;=4.5,"Outstanding",IF(H13&gt;=3.5,"Exceeds Expectations",IF(H13&gt;=2.5,"Meets Expectations",IF(H13&gt;=1.5,"Needs Improvement","Unsatisfactory"))))</f>
        <v/>
      </c>
    </row>
    <row r="14" ht="22" customHeight="1">
      <c r="A14" s="7" t="inlineStr">
        <is>
          <t>EMP010</t>
        </is>
      </c>
      <c r="B14" s="8" t="inlineStr">
        <is>
          <t>James Turner</t>
        </is>
      </c>
      <c r="C14" s="7" t="inlineStr">
        <is>
          <t>Finance</t>
        </is>
      </c>
      <c r="D14" s="29" t="n">
        <v>4.34</v>
      </c>
      <c r="E14" s="29" t="n">
        <v>4.44</v>
      </c>
      <c r="F14" s="29" t="n">
        <v>4.54</v>
      </c>
      <c r="G14" s="29" t="n">
        <v>4.64</v>
      </c>
      <c r="H14" s="26" t="n">
        <v>4.49</v>
      </c>
      <c r="I14" s="29" t="n">
        <v>4.04</v>
      </c>
      <c r="J14" s="29" t="n">
        <v>4.14</v>
      </c>
      <c r="K14" s="29" t="n">
        <v>4.24</v>
      </c>
      <c r="L14" s="29" t="n">
        <v>4.34</v>
      </c>
      <c r="M14" s="27" t="n">
        <v>4.19</v>
      </c>
      <c r="N14" s="30">
        <f>H14-M14</f>
        <v/>
      </c>
      <c r="O14" s="30">
        <f>IF(M14&lt;&gt;0,(H14-M14)/M14*100,0)</f>
        <v/>
      </c>
      <c r="P14" s="21">
        <f>IF(H14&gt;=4.5,"Outstanding",IF(H14&gt;=3.5,"Exceeds Expectations",IF(H14&gt;=2.5,"Meets Expectations",IF(H14&gt;=1.5,"Needs Improvement","Unsatisfactory"))))</f>
        <v/>
      </c>
    </row>
    <row r="15" ht="24" customHeight="1">
      <c r="A15" s="22" t="inlineStr">
        <is>
          <t>TEAM AVERAGES</t>
        </is>
      </c>
      <c r="D15" s="23">
        <f>AVERAGE(D5:D14)</f>
        <v/>
      </c>
      <c r="E15" s="23">
        <f>AVERAGE(E5:E14)</f>
        <v/>
      </c>
      <c r="F15" s="23">
        <f>AVERAGE(F5:F14)</f>
        <v/>
      </c>
      <c r="G15" s="23">
        <f>AVERAGE(G5:G14)</f>
        <v/>
      </c>
      <c r="H15" s="23">
        <f>AVERAGE(H5:H14)</f>
        <v/>
      </c>
      <c r="I15" s="23">
        <f>AVERAGE(I5:I14)</f>
        <v/>
      </c>
      <c r="J15" s="23">
        <f>AVERAGE(J5:J14)</f>
        <v/>
      </c>
      <c r="K15" s="23">
        <f>AVERAGE(K5:K14)</f>
        <v/>
      </c>
      <c r="L15" s="23">
        <f>AVERAGE(L5:L14)</f>
        <v/>
      </c>
      <c r="M15" s="23">
        <f>AVERAGE(M5:M14)</f>
        <v/>
      </c>
      <c r="N15" s="23">
        <f>AVERAGE(N5:N14)</f>
        <v/>
      </c>
      <c r="O15" s="31">
        <f>AVERAGE(O5:O14)</f>
        <v/>
      </c>
    </row>
  </sheetData>
  <mergeCells count="3">
    <mergeCell ref="A15:C15"/>
    <mergeCell ref="A1:P1"/>
    <mergeCell ref="A2:P2"/>
  </mergeCells>
  <conditionalFormatting sqref="N5:N14">
    <cfRule type="cellIs" priority="1" operator="greaterThan" dxfId="0">
      <formula>0</formula>
    </cfRule>
    <cfRule type="cellIs" priority="2" operator="lessThan" dxfId="4">
      <formula>0</formula>
    </cfRule>
  </conditionalFormatting>
  <conditionalFormatting sqref="P5:P14">
    <cfRule type="cellIs" priority="3" operator="equal" dxfId="0">
      <formula>"Outstanding"</formula>
    </cfRule>
    <cfRule type="cellIs" priority="4" operator="equal" dxfId="1">
      <formula>"Exceeds Expectations"</formula>
    </cfRule>
    <cfRule type="cellIs" priority="5" operator="equal" dxfId="2">
      <formula>"Meets Expectations"</formula>
    </cfRule>
    <cfRule type="cellIs" priority="6" operator="equal" dxfId="3">
      <formula>"Needs Improvement"</formula>
    </cfRule>
    <cfRule type="cellIs" priority="7" operator="equal" dxfId="4">
      <formula>"Unsatisfactory"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K38"/>
  <sheetViews>
    <sheetView workbookViewId="0">
      <selection activeCell="A1" sqref="A1"/>
    </sheetView>
  </sheetViews>
  <sheetFormatPr baseColWidth="8" defaultRowHeight="15"/>
  <cols>
    <col width="32" customWidth="1" min="1" max="1"/>
    <col width="10" customWidth="1" min="2" max="2"/>
    <col width="10" customWidth="1" min="3" max="3"/>
    <col width="10" customWidth="1" min="4" max="4"/>
    <col width="10" customWidth="1" min="5" max="5"/>
    <col width="12" customWidth="1" min="6" max="6"/>
    <col width="10" customWidth="1" min="7" max="7"/>
    <col width="17" customWidth="1" min="8" max="8"/>
    <col width="8" customWidth="1" min="9" max="9"/>
    <col width="12" customWidth="1" min="10" max="10"/>
    <col width="25" customWidth="1" min="11" max="11"/>
  </cols>
  <sheetData>
    <row r="1" ht="36" customHeight="1">
      <c r="A1" s="13" t="inlineStr">
        <is>
          <t>📊  Summary Statistics &amp; Trend Analysis  —  FY 2024</t>
        </is>
      </c>
    </row>
    <row r="2" ht="10" customHeight="1"/>
    <row r="3" ht="26" customHeight="1">
      <c r="A3" s="32" t="inlineStr">
        <is>
          <t>A — Average KPI Scores Across All Quarters</t>
        </is>
      </c>
    </row>
    <row r="4" ht="28" customHeight="1">
      <c r="A4" s="33" t="inlineStr">
        <is>
          <t>KPI Category</t>
        </is>
      </c>
      <c r="B4" s="33" t="inlineStr">
        <is>
          <t>Q1 Avg</t>
        </is>
      </c>
      <c r="C4" s="33" t="inlineStr">
        <is>
          <t>Q2 Avg</t>
        </is>
      </c>
      <c r="D4" s="33" t="inlineStr">
        <is>
          <t>Q3 Avg</t>
        </is>
      </c>
      <c r="E4" s="33" t="inlineStr">
        <is>
          <t>Q4 Avg</t>
        </is>
      </c>
      <c r="F4" s="33" t="inlineStr">
        <is>
          <t>Annual Avg</t>
        </is>
      </c>
      <c r="G4" s="33" t="inlineStr">
        <is>
          <t>Weight</t>
        </is>
      </c>
      <c r="H4" s="33" t="inlineStr">
        <is>
          <t>Weighted Contrib</t>
        </is>
      </c>
      <c r="I4" s="33" t="inlineStr">
        <is>
          <t>Rank</t>
        </is>
      </c>
      <c r="J4" s="33" t="inlineStr">
        <is>
          <t>Trend</t>
        </is>
      </c>
      <c r="K4" s="33" t="inlineStr">
        <is>
          <t>Notes</t>
        </is>
      </c>
    </row>
    <row r="5" ht="22" customHeight="1">
      <c r="A5" s="34" t="inlineStr">
        <is>
          <t>Quality of Work</t>
        </is>
      </c>
      <c r="B5" s="35" t="n">
        <v>3.92</v>
      </c>
      <c r="C5" s="35" t="n">
        <v>4.04</v>
      </c>
      <c r="D5" s="35" t="n">
        <v>4.16</v>
      </c>
      <c r="E5" s="35" t="n">
        <v>4.28</v>
      </c>
      <c r="F5" s="35" t="n">
        <v>4.1</v>
      </c>
      <c r="G5" s="4" t="inlineStr">
        <is>
          <t>25%</t>
        </is>
      </c>
      <c r="H5" s="35" t="n">
        <v>1.025</v>
      </c>
      <c r="I5" s="4" t="n">
        <v>3</v>
      </c>
      <c r="J5" s="36" t="inlineStr">
        <is>
          <t>▲ Improving</t>
        </is>
      </c>
      <c r="K5" s="4" t="inlineStr">
        <is>
          <t>Core quality metric</t>
        </is>
      </c>
    </row>
    <row r="6" ht="22" customHeight="1">
      <c r="A6" s="37" t="inlineStr">
        <is>
          <t>Productivity</t>
        </is>
      </c>
      <c r="B6" s="38" t="n">
        <v>3.96</v>
      </c>
      <c r="C6" s="38" t="n">
        <v>4.06</v>
      </c>
      <c r="D6" s="38" t="n">
        <v>4.2</v>
      </c>
      <c r="E6" s="38" t="n">
        <v>4.31</v>
      </c>
      <c r="F6" s="38" t="n">
        <v>4.133</v>
      </c>
      <c r="G6" s="7" t="inlineStr">
        <is>
          <t>20%</t>
        </is>
      </c>
      <c r="H6" s="38" t="n">
        <v>0.827</v>
      </c>
      <c r="I6" s="7" t="n">
        <v>1</v>
      </c>
      <c r="J6" s="39" t="inlineStr">
        <is>
          <t>▲ Improving</t>
        </is>
      </c>
      <c r="K6" s="7" t="inlineStr">
        <is>
          <t>Output volume metric</t>
        </is>
      </c>
    </row>
    <row r="7" ht="22" customHeight="1">
      <c r="A7" s="34" t="inlineStr">
        <is>
          <t>Communication &amp; Collaboration</t>
        </is>
      </c>
      <c r="B7" s="35" t="n">
        <v>3.97</v>
      </c>
      <c r="C7" s="35" t="n">
        <v>4.08</v>
      </c>
      <c r="D7" s="35" t="n">
        <v>4.16</v>
      </c>
      <c r="E7" s="35" t="n">
        <v>4.28</v>
      </c>
      <c r="F7" s="35" t="n">
        <v>4.123</v>
      </c>
      <c r="G7" s="4" t="inlineStr">
        <is>
          <t>20%</t>
        </is>
      </c>
      <c r="H7" s="35" t="n">
        <v>0.825</v>
      </c>
      <c r="I7" s="4" t="n">
        <v>2</v>
      </c>
      <c r="J7" s="36" t="inlineStr">
        <is>
          <t>▲ Improving</t>
        </is>
      </c>
      <c r="K7" s="4" t="inlineStr">
        <is>
          <t>Teamwork &amp; clarity</t>
        </is>
      </c>
    </row>
    <row r="8" ht="22" customHeight="1">
      <c r="A8" s="37" t="inlineStr">
        <is>
          <t>Innovation &amp; Problem Solving</t>
        </is>
      </c>
      <c r="B8" s="38" t="n">
        <v>3.89</v>
      </c>
      <c r="C8" s="38" t="n">
        <v>4.05</v>
      </c>
      <c r="D8" s="38" t="n">
        <v>4.11</v>
      </c>
      <c r="E8" s="38" t="n">
        <v>4.23</v>
      </c>
      <c r="F8" s="38" t="n">
        <v>4.07</v>
      </c>
      <c r="G8" s="7" t="inlineStr">
        <is>
          <t>20%</t>
        </is>
      </c>
      <c r="H8" s="38" t="n">
        <v>0.8139999999999999</v>
      </c>
      <c r="I8" s="7" t="n">
        <v>4</v>
      </c>
      <c r="J8" s="39" t="inlineStr">
        <is>
          <t>▲ Improving</t>
        </is>
      </c>
      <c r="K8" s="7" t="inlineStr">
        <is>
          <t>Creative solutions</t>
        </is>
      </c>
    </row>
    <row r="9" ht="22" customHeight="1">
      <c r="A9" s="34" t="inlineStr">
        <is>
          <t>Leadership &amp; Initiative</t>
        </is>
      </c>
      <c r="B9" s="35" t="n">
        <v>3.89</v>
      </c>
      <c r="C9" s="35" t="n">
        <v>3.99</v>
      </c>
      <c r="D9" s="35" t="n">
        <v>4.05</v>
      </c>
      <c r="E9" s="35" t="n">
        <v>4.12</v>
      </c>
      <c r="F9" s="35" t="n">
        <v>4.013</v>
      </c>
      <c r="G9" s="4" t="inlineStr">
        <is>
          <t>15%</t>
        </is>
      </c>
      <c r="H9" s="35" t="n">
        <v>0.602</v>
      </c>
      <c r="I9" s="4" t="n">
        <v>5</v>
      </c>
      <c r="J9" s="36" t="inlineStr">
        <is>
          <t>▲ Improving</t>
        </is>
      </c>
      <c r="K9" s="4" t="inlineStr">
        <is>
          <t>People &amp; ownership</t>
        </is>
      </c>
    </row>
    <row r="11" ht="10" customHeight="1"/>
    <row r="12" ht="26" customHeight="1">
      <c r="A12" s="32" t="inlineStr">
        <is>
          <t>B — Quarterly Performance Summary</t>
        </is>
      </c>
    </row>
    <row r="13" ht="28" customHeight="1">
      <c r="A13" s="33" t="inlineStr">
        <is>
          <t>Quarter</t>
        </is>
      </c>
      <c r="B13" s="33" t="inlineStr">
        <is>
          <t>Team Avg</t>
        </is>
      </c>
      <c r="C13" s="33" t="inlineStr">
        <is>
          <t>Highest Score</t>
        </is>
      </c>
      <c r="D13" s="33" t="inlineStr">
        <is>
          <t>Top Performer</t>
        </is>
      </c>
      <c r="E13" s="33" t="inlineStr">
        <is>
          <t>Lowest Score</t>
        </is>
      </c>
      <c r="F13" s="33" t="inlineStr">
        <is>
          <t>Lowest Performer</t>
        </is>
      </c>
      <c r="G13" s="33" t="inlineStr">
        <is>
          <t>Std Dev</t>
        </is>
      </c>
      <c r="H13" s="33" t="inlineStr">
        <is>
          <t># Outstanding</t>
        </is>
      </c>
      <c r="I13" s="33" t="inlineStr">
        <is>
          <t># Exceeds</t>
        </is>
      </c>
      <c r="J13" s="33" t="inlineStr">
        <is>
          <t># Meets</t>
        </is>
      </c>
      <c r="K13" s="33" t="inlineStr">
        <is>
          <t># Below</t>
        </is>
      </c>
    </row>
    <row r="14" ht="22" customHeight="1">
      <c r="A14" s="40" t="inlineStr">
        <is>
          <t>Q1</t>
        </is>
      </c>
      <c r="B14" s="35" t="n">
        <v>3.927</v>
      </c>
      <c r="C14" s="35" t="n">
        <v>4.915</v>
      </c>
      <c r="D14" s="4" t="inlineStr">
        <is>
          <t>David Park</t>
        </is>
      </c>
      <c r="E14" s="35" t="n">
        <v>2.04</v>
      </c>
      <c r="F14" s="4" t="inlineStr">
        <is>
          <t>Irene Scott</t>
        </is>
      </c>
      <c r="G14" s="35" t="n">
        <v>0.887</v>
      </c>
      <c r="H14" s="4" t="n">
        <v>4</v>
      </c>
      <c r="I14" s="4" t="n">
        <v>3</v>
      </c>
      <c r="J14" s="4" t="n">
        <v>2</v>
      </c>
      <c r="K14" s="4" t="n">
        <v>1</v>
      </c>
    </row>
    <row r="15" ht="22" customHeight="1">
      <c r="A15" s="41" t="inlineStr">
        <is>
          <t>Q2</t>
        </is>
      </c>
      <c r="B15" s="38" t="n">
        <v>4.046</v>
      </c>
      <c r="C15" s="38" t="n">
        <v>4.965</v>
      </c>
      <c r="D15" s="7" t="inlineStr">
        <is>
          <t>David Park</t>
        </is>
      </c>
      <c r="E15" s="38" t="n">
        <v>2.34</v>
      </c>
      <c r="F15" s="7" t="inlineStr">
        <is>
          <t>Irene Scott</t>
        </is>
      </c>
      <c r="G15" s="38" t="n">
        <v>0.8110000000000001</v>
      </c>
      <c r="H15" s="7" t="n">
        <v>4</v>
      </c>
      <c r="I15" s="7" t="n">
        <v>4</v>
      </c>
      <c r="J15" s="7" t="n">
        <v>1</v>
      </c>
      <c r="K15" s="7" t="n">
        <v>1</v>
      </c>
    </row>
    <row r="16" ht="22" customHeight="1">
      <c r="A16" s="40" t="inlineStr">
        <is>
          <t>Q3</t>
        </is>
      </c>
      <c r="B16" s="35" t="n">
        <v>4.141</v>
      </c>
      <c r="C16" s="35" t="n">
        <v>4.89</v>
      </c>
      <c r="D16" s="4" t="inlineStr">
        <is>
          <t>David Park</t>
        </is>
      </c>
      <c r="E16" s="35" t="n">
        <v>2.61</v>
      </c>
      <c r="F16" s="4" t="inlineStr">
        <is>
          <t>Irene Scott</t>
        </is>
      </c>
      <c r="G16" s="35" t="n">
        <v>0.758</v>
      </c>
      <c r="H16" s="4" t="n">
        <v>5</v>
      </c>
      <c r="I16" s="4" t="n">
        <v>3</v>
      </c>
      <c r="J16" s="4" t="n">
        <v>2</v>
      </c>
      <c r="K16" s="4" t="n">
        <v>0</v>
      </c>
    </row>
    <row r="17" ht="22" customHeight="1">
      <c r="A17" s="41" t="inlineStr">
        <is>
          <t>Q4</t>
        </is>
      </c>
      <c r="B17" s="38" t="n">
        <v>4.252</v>
      </c>
      <c r="C17" s="38" t="n">
        <v>4.98</v>
      </c>
      <c r="D17" s="7" t="inlineStr">
        <is>
          <t>David Park</t>
        </is>
      </c>
      <c r="E17" s="38" t="n">
        <v>2.91</v>
      </c>
      <c r="F17" s="7" t="inlineStr">
        <is>
          <t>Irene Scott</t>
        </is>
      </c>
      <c r="G17" s="38" t="n">
        <v>0.6870000000000001</v>
      </c>
      <c r="H17" s="7" t="n">
        <v>5</v>
      </c>
      <c r="I17" s="7" t="n">
        <v>3</v>
      </c>
      <c r="J17" s="7" t="n">
        <v>2</v>
      </c>
      <c r="K17" s="7" t="n">
        <v>0</v>
      </c>
    </row>
    <row r="18" ht="10" customHeight="1"/>
    <row r="19" ht="26" customHeight="1">
      <c r="A19" s="32" t="inlineStr">
        <is>
          <t>C — Individual Trend Analysis</t>
        </is>
      </c>
    </row>
    <row r="20" ht="28" customHeight="1">
      <c r="A20" s="33" t="inlineStr">
        <is>
          <t>Emp ID</t>
        </is>
      </c>
      <c r="B20" s="33" t="inlineStr">
        <is>
          <t>Employee</t>
        </is>
      </c>
      <c r="C20" s="33" t="inlineStr">
        <is>
          <t>Q1</t>
        </is>
      </c>
      <c r="D20" s="33" t="inlineStr">
        <is>
          <t>Q2</t>
        </is>
      </c>
      <c r="E20" s="33" t="inlineStr">
        <is>
          <t>Q3</t>
        </is>
      </c>
      <c r="F20" s="33" t="inlineStr">
        <is>
          <t>Q4</t>
        </is>
      </c>
      <c r="G20" s="33" t="inlineStr">
        <is>
          <t>Annual Avg</t>
        </is>
      </c>
      <c r="H20" s="33" t="inlineStr">
        <is>
          <t>Trend</t>
        </is>
      </c>
      <c r="I20" s="33" t="inlineStr">
        <is>
          <t>Δ Q1→Q4</t>
        </is>
      </c>
      <c r="J20" s="33" t="inlineStr">
        <is>
          <t>Best Quarter</t>
        </is>
      </c>
      <c r="K20" s="33" t="inlineStr">
        <is>
          <t>Worst Quarter</t>
        </is>
      </c>
    </row>
    <row r="21" ht="22" customHeight="1">
      <c r="A21" s="4" t="inlineStr">
        <is>
          <t>EMP001</t>
        </is>
      </c>
      <c r="B21" s="5" t="inlineStr">
        <is>
          <t>Alice Johnson</t>
        </is>
      </c>
      <c r="C21" s="35" t="n">
        <v>4.76</v>
      </c>
      <c r="D21" s="35" t="n">
        <v>4.74</v>
      </c>
      <c r="E21" s="35" t="n">
        <v>4.86</v>
      </c>
      <c r="F21" s="35" t="n">
        <v>4.845</v>
      </c>
      <c r="G21" s="35" t="n">
        <v>4.801</v>
      </c>
      <c r="H21" s="42" t="inlineStr">
        <is>
          <t>→ Stable</t>
        </is>
      </c>
      <c r="I21" s="35" t="n">
        <v>0.08500000000000001</v>
      </c>
      <c r="J21" s="4" t="inlineStr">
        <is>
          <t>Q3</t>
        </is>
      </c>
      <c r="K21" s="4" t="inlineStr">
        <is>
          <t>Q2</t>
        </is>
      </c>
    </row>
    <row r="22" ht="22" customHeight="1">
      <c r="A22" s="7" t="inlineStr">
        <is>
          <t>EMP002</t>
        </is>
      </c>
      <c r="B22" s="8" t="inlineStr">
        <is>
          <t>Brian Martinez</t>
        </is>
      </c>
      <c r="C22" s="38" t="n">
        <v>3.715</v>
      </c>
      <c r="D22" s="38" t="n">
        <v>3.915</v>
      </c>
      <c r="E22" s="38" t="n">
        <v>4.02</v>
      </c>
      <c r="F22" s="38" t="n">
        <v>4.12</v>
      </c>
      <c r="G22" s="38" t="n">
        <v>3.942</v>
      </c>
      <c r="H22" s="39" t="inlineStr">
        <is>
          <t>▲ Improving</t>
        </is>
      </c>
      <c r="I22" s="38" t="n">
        <v>0.405</v>
      </c>
      <c r="J22" s="7" t="inlineStr">
        <is>
          <t>Q4</t>
        </is>
      </c>
      <c r="K22" s="7" t="inlineStr">
        <is>
          <t>Q1</t>
        </is>
      </c>
    </row>
    <row r="23" ht="22" customHeight="1">
      <c r="A23" s="4" t="inlineStr">
        <is>
          <t>EMP003</t>
        </is>
      </c>
      <c r="B23" s="5" t="inlineStr">
        <is>
          <t>Carol White</t>
        </is>
      </c>
      <c r="C23" s="35" t="n">
        <v>4.555</v>
      </c>
      <c r="D23" s="35" t="n">
        <v>4.615</v>
      </c>
      <c r="E23" s="35" t="n">
        <v>4.715</v>
      </c>
      <c r="F23" s="35" t="n">
        <v>4.815</v>
      </c>
      <c r="G23" s="35" t="n">
        <v>4.675</v>
      </c>
      <c r="H23" s="36" t="inlineStr">
        <is>
          <t>▲ Improving</t>
        </is>
      </c>
      <c r="I23" s="35" t="n">
        <v>0.26</v>
      </c>
      <c r="J23" s="4" t="inlineStr">
        <is>
          <t>Q4</t>
        </is>
      </c>
      <c r="K23" s="4" t="inlineStr">
        <is>
          <t>Q1</t>
        </is>
      </c>
    </row>
    <row r="24" ht="22" customHeight="1">
      <c r="A24" s="7" t="inlineStr">
        <is>
          <t>EMP004</t>
        </is>
      </c>
      <c r="B24" s="8" t="inlineStr">
        <is>
          <t>David Park</t>
        </is>
      </c>
      <c r="C24" s="38" t="n">
        <v>4.915</v>
      </c>
      <c r="D24" s="38" t="n">
        <v>4.965</v>
      </c>
      <c r="E24" s="38" t="n">
        <v>4.89</v>
      </c>
      <c r="F24" s="38" t="n">
        <v>4.98</v>
      </c>
      <c r="G24" s="38" t="n">
        <v>4.938</v>
      </c>
      <c r="H24" s="43" t="inlineStr">
        <is>
          <t>→ Stable</t>
        </is>
      </c>
      <c r="I24" s="38" t="n">
        <v>0.065</v>
      </c>
      <c r="J24" s="7" t="inlineStr">
        <is>
          <t>Q4</t>
        </is>
      </c>
      <c r="K24" s="7" t="inlineStr">
        <is>
          <t>Q3</t>
        </is>
      </c>
    </row>
    <row r="25" ht="22" customHeight="1">
      <c r="A25" s="4" t="inlineStr">
        <is>
          <t>EMP005</t>
        </is>
      </c>
      <c r="B25" s="5" t="inlineStr">
        <is>
          <t>Emma Davis</t>
        </is>
      </c>
      <c r="C25" s="35" t="n">
        <v>2.84</v>
      </c>
      <c r="D25" s="35" t="n">
        <v>3.04</v>
      </c>
      <c r="E25" s="35" t="n">
        <v>3.115</v>
      </c>
      <c r="F25" s="35" t="n">
        <v>3.315</v>
      </c>
      <c r="G25" s="35" t="n">
        <v>3.078</v>
      </c>
      <c r="H25" s="36" t="inlineStr">
        <is>
          <t>▲ Improving</t>
        </is>
      </c>
      <c r="I25" s="35" t="n">
        <v>0.475</v>
      </c>
      <c r="J25" s="4" t="inlineStr">
        <is>
          <t>Q4</t>
        </is>
      </c>
      <c r="K25" s="4" t="inlineStr">
        <is>
          <t>Q1</t>
        </is>
      </c>
    </row>
    <row r="26" ht="22" customHeight="1">
      <c r="A26" s="7" t="inlineStr">
        <is>
          <t>EMP006</t>
        </is>
      </c>
      <c r="B26" s="8" t="inlineStr">
        <is>
          <t>Frank Brown</t>
        </is>
      </c>
      <c r="C26" s="38" t="n">
        <v>3.415</v>
      </c>
      <c r="D26" s="38" t="n">
        <v>3.515</v>
      </c>
      <c r="E26" s="38" t="n">
        <v>3.615</v>
      </c>
      <c r="F26" s="38" t="n">
        <v>3.715</v>
      </c>
      <c r="G26" s="38" t="n">
        <v>3.565</v>
      </c>
      <c r="H26" s="39" t="inlineStr">
        <is>
          <t>▲ Improving</t>
        </is>
      </c>
      <c r="I26" s="38" t="n">
        <v>0.3</v>
      </c>
      <c r="J26" s="7" t="inlineStr">
        <is>
          <t>Q4</t>
        </is>
      </c>
      <c r="K26" s="7" t="inlineStr">
        <is>
          <t>Q1</t>
        </is>
      </c>
    </row>
    <row r="27" ht="22" customHeight="1">
      <c r="A27" s="4" t="inlineStr">
        <is>
          <t>EMP007</t>
        </is>
      </c>
      <c r="B27" s="5" t="inlineStr">
        <is>
          <t>Grace Kim</t>
        </is>
      </c>
      <c r="C27" s="35" t="n">
        <v>4.01</v>
      </c>
      <c r="D27" s="35" t="n">
        <v>4.11</v>
      </c>
      <c r="E27" s="35" t="n">
        <v>4.21</v>
      </c>
      <c r="F27" s="35" t="n">
        <v>4.31</v>
      </c>
      <c r="G27" s="35" t="n">
        <v>4.16</v>
      </c>
      <c r="H27" s="36" t="inlineStr">
        <is>
          <t>▲ Improving</t>
        </is>
      </c>
      <c r="I27" s="35" t="n">
        <v>0.3</v>
      </c>
      <c r="J27" s="4" t="inlineStr">
        <is>
          <t>Q4</t>
        </is>
      </c>
      <c r="K27" s="4" t="inlineStr">
        <is>
          <t>Q1</t>
        </is>
      </c>
    </row>
    <row r="28" ht="22" customHeight="1">
      <c r="A28" s="7" t="inlineStr">
        <is>
          <t>EMP008</t>
        </is>
      </c>
      <c r="B28" s="8" t="inlineStr">
        <is>
          <t>Henry Nguyen</t>
        </is>
      </c>
      <c r="C28" s="38" t="n">
        <v>4.685</v>
      </c>
      <c r="D28" s="38" t="n">
        <v>4.785</v>
      </c>
      <c r="E28" s="38" t="n">
        <v>4.84</v>
      </c>
      <c r="F28" s="38" t="n">
        <v>4.87</v>
      </c>
      <c r="G28" s="38" t="n">
        <v>4.795</v>
      </c>
      <c r="H28" s="39" t="inlineStr">
        <is>
          <t>▲ Improving</t>
        </is>
      </c>
      <c r="I28" s="38" t="n">
        <v>0.185</v>
      </c>
      <c r="J28" s="7" t="inlineStr">
        <is>
          <t>Q4</t>
        </is>
      </c>
      <c r="K28" s="7" t="inlineStr">
        <is>
          <t>Q1</t>
        </is>
      </c>
    </row>
    <row r="29" ht="22" customHeight="1">
      <c r="A29" s="4" t="inlineStr">
        <is>
          <t>EMP009</t>
        </is>
      </c>
      <c r="B29" s="5" t="inlineStr">
        <is>
          <t>Irene Scott</t>
        </is>
      </c>
      <c r="C29" s="35" t="n">
        <v>2.04</v>
      </c>
      <c r="D29" s="35" t="n">
        <v>2.34</v>
      </c>
      <c r="E29" s="35" t="n">
        <v>2.61</v>
      </c>
      <c r="F29" s="35" t="n">
        <v>2.91</v>
      </c>
      <c r="G29" s="35" t="n">
        <v>2.475</v>
      </c>
      <c r="H29" s="36" t="inlineStr">
        <is>
          <t>▲ Improving</t>
        </is>
      </c>
      <c r="I29" s="35" t="n">
        <v>0.87</v>
      </c>
      <c r="J29" s="4" t="inlineStr">
        <is>
          <t>Q4</t>
        </is>
      </c>
      <c r="K29" s="4" t="inlineStr">
        <is>
          <t>Q1</t>
        </is>
      </c>
    </row>
    <row r="30" ht="22" customHeight="1">
      <c r="A30" s="7" t="inlineStr">
        <is>
          <t>EMP010</t>
        </is>
      </c>
      <c r="B30" s="8" t="inlineStr">
        <is>
          <t>James Turner</t>
        </is>
      </c>
      <c r="C30" s="38" t="n">
        <v>4.34</v>
      </c>
      <c r="D30" s="38" t="n">
        <v>4.44</v>
      </c>
      <c r="E30" s="38" t="n">
        <v>4.54</v>
      </c>
      <c r="F30" s="38" t="n">
        <v>4.64</v>
      </c>
      <c r="G30" s="38" t="n">
        <v>4.49</v>
      </c>
      <c r="H30" s="39" t="inlineStr">
        <is>
          <t>▲ Improving</t>
        </is>
      </c>
      <c r="I30" s="38" t="n">
        <v>0.3</v>
      </c>
      <c r="J30" s="7" t="inlineStr">
        <is>
          <t>Q4</t>
        </is>
      </c>
      <c r="K30" s="7" t="inlineStr">
        <is>
          <t>Q1</t>
        </is>
      </c>
    </row>
    <row r="31" ht="10" customHeight="1"/>
    <row r="32" ht="26" customHeight="1">
      <c r="A32" s="32" t="inlineStr">
        <is>
          <t>D — Performance Rating Distribution (All Employees, All Quarters)</t>
        </is>
      </c>
    </row>
    <row r="33" ht="26" customHeight="1">
      <c r="A33" s="33" t="inlineStr">
        <is>
          <t>Rating</t>
        </is>
      </c>
      <c r="B33" s="33" t="inlineStr">
        <is>
          <t>Q1 Count</t>
        </is>
      </c>
      <c r="C33" s="33" t="inlineStr">
        <is>
          <t>Q2 Count</t>
        </is>
      </c>
      <c r="D33" s="33" t="inlineStr">
        <is>
          <t>Q3 Count</t>
        </is>
      </c>
      <c r="E33" s="33" t="inlineStr">
        <is>
          <t>Q4 Count</t>
        </is>
      </c>
      <c r="F33" s="33" t="inlineStr">
        <is>
          <t>Total</t>
        </is>
      </c>
      <c r="G33" s="33" t="inlineStr">
        <is>
          <t>% of All</t>
        </is>
      </c>
      <c r="H33" s="33" t="inlineStr">
        <is>
          <t>Avg Score</t>
        </is>
      </c>
      <c r="I33" s="33" t="inlineStr"/>
      <c r="J33" s="33" t="inlineStr"/>
      <c r="K33" s="33" t="inlineStr"/>
    </row>
    <row r="34" ht="22" customHeight="1">
      <c r="A34" s="44" t="inlineStr">
        <is>
          <t>Outstanding</t>
        </is>
      </c>
      <c r="B34" s="44" t="n">
        <v>4</v>
      </c>
      <c r="C34" s="44" t="n">
        <v>4</v>
      </c>
      <c r="D34" s="44" t="n">
        <v>5</v>
      </c>
      <c r="E34" s="44" t="n">
        <v>5</v>
      </c>
      <c r="F34" s="44" t="n">
        <v>18</v>
      </c>
      <c r="G34" s="44" t="inlineStr">
        <is>
          <t>45.0%</t>
        </is>
      </c>
    </row>
    <row r="35" ht="22" customHeight="1">
      <c r="A35" s="45" t="inlineStr">
        <is>
          <t>Exceeds Expectations</t>
        </is>
      </c>
      <c r="B35" s="45" t="n">
        <v>3</v>
      </c>
      <c r="C35" s="45" t="n">
        <v>4</v>
      </c>
      <c r="D35" s="45" t="n">
        <v>3</v>
      </c>
      <c r="E35" s="45" t="n">
        <v>3</v>
      </c>
      <c r="F35" s="45" t="n">
        <v>13</v>
      </c>
      <c r="G35" s="45" t="inlineStr">
        <is>
          <t>32.5%</t>
        </is>
      </c>
    </row>
    <row r="36" ht="22" customHeight="1">
      <c r="A36" s="46" t="inlineStr">
        <is>
          <t>Meets Expectations</t>
        </is>
      </c>
      <c r="B36" s="46" t="n">
        <v>2</v>
      </c>
      <c r="C36" s="46" t="n">
        <v>1</v>
      </c>
      <c r="D36" s="46" t="n">
        <v>2</v>
      </c>
      <c r="E36" s="46" t="n">
        <v>2</v>
      </c>
      <c r="F36" s="46" t="n">
        <v>7</v>
      </c>
      <c r="G36" s="46" t="inlineStr">
        <is>
          <t>17.5%</t>
        </is>
      </c>
    </row>
    <row r="37" ht="22" customHeight="1">
      <c r="A37" s="47" t="inlineStr">
        <is>
          <t>Needs Improvement</t>
        </is>
      </c>
      <c r="B37" s="47" t="n">
        <v>1</v>
      </c>
      <c r="C37" s="47" t="n">
        <v>1</v>
      </c>
      <c r="D37" s="47" t="n">
        <v>0</v>
      </c>
      <c r="E37" s="47" t="n">
        <v>0</v>
      </c>
      <c r="F37" s="47" t="n">
        <v>2</v>
      </c>
      <c r="G37" s="47" t="inlineStr">
        <is>
          <t>5.0%</t>
        </is>
      </c>
    </row>
    <row r="38" ht="22" customHeight="1">
      <c r="A38" s="48" t="inlineStr">
        <is>
          <t>Unsatisfactory</t>
        </is>
      </c>
      <c r="B38" s="48" t="n">
        <v>0</v>
      </c>
      <c r="C38" s="48" t="n">
        <v>0</v>
      </c>
      <c r="D38" s="48" t="n">
        <v>0</v>
      </c>
      <c r="E38" s="48" t="n">
        <v>0</v>
      </c>
      <c r="F38" s="48" t="n">
        <v>0</v>
      </c>
      <c r="G38" s="48" t="inlineStr">
        <is>
          <t>0.0%</t>
        </is>
      </c>
    </row>
  </sheetData>
  <mergeCells count="5">
    <mergeCell ref="A12:K12"/>
    <mergeCell ref="A3:K3"/>
    <mergeCell ref="A19:K19"/>
    <mergeCell ref="A32:K32"/>
    <mergeCell ref="A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F3864"/>
    <outlinePr summaryBelow="1" summaryRight="1"/>
    <pageSetUpPr/>
  </sheetPr>
  <dimension ref="A1:Z2"/>
  <sheetViews>
    <sheetView workbookViewId="0">
      <selection activeCell="A1" sqref="A1"/>
    </sheetView>
  </sheetViews>
  <sheetFormatPr baseColWidth="8" defaultRowHeight="15"/>
  <cols>
    <col width="3.8" customWidth="1" min="1" max="1"/>
    <col width="3.8" customWidth="1" min="2" max="2"/>
    <col width="3.8" customWidth="1" min="3" max="3"/>
    <col width="3.8" customWidth="1" min="4" max="4"/>
    <col width="3.8" customWidth="1" min="5" max="5"/>
    <col width="3.8" customWidth="1" min="6" max="6"/>
    <col width="3.8" customWidth="1" min="7" max="7"/>
    <col width="3.8" customWidth="1" min="8" max="8"/>
    <col width="3.8" customWidth="1" min="9" max="9"/>
    <col width="3.8" customWidth="1" min="10" max="10"/>
    <col width="3.8" customWidth="1" min="11" max="11"/>
    <col width="3.8" customWidth="1" min="12" max="12"/>
    <col width="3.8" customWidth="1" min="13" max="13"/>
    <col width="3.8" customWidth="1" min="14" max="14"/>
    <col width="3.8" customWidth="1" min="15" max="15"/>
    <col width="3.8" customWidth="1" min="16" max="16"/>
    <col width="3.8" customWidth="1" min="17" max="17"/>
    <col width="3.8" customWidth="1" min="18" max="18"/>
    <col width="3.8" customWidth="1" min="19" max="19"/>
    <col width="3.8" customWidth="1" min="20" max="20"/>
    <col width="3.8" customWidth="1" min="21" max="21"/>
    <col width="3.8" customWidth="1" min="22" max="22"/>
    <col width="3.8" customWidth="1" min="23" max="23"/>
    <col width="3.8" customWidth="1" min="24" max="24"/>
    <col width="3.8" customWidth="1" min="25" max="25"/>
    <col width="3.8" customWidth="1" min="26" max="26"/>
    <col width="3.8" customWidth="1" min="27" max="27"/>
    <col width="3.8" customWidth="1" min="28" max="28"/>
    <col width="3.8" customWidth="1" min="29" max="29"/>
    <col width="3.8" customWidth="1" min="30" max="30"/>
    <col width="3.8" customWidth="1" min="31" max="31"/>
    <col width="3.8" customWidth="1" min="32" max="32"/>
    <col width="3.8" customWidth="1" min="33" max="33"/>
    <col width="3.8" customWidth="1" min="34" max="34"/>
    <col width="3.8" customWidth="1" min="35" max="35"/>
    <col width="3.8" customWidth="1" min="36" max="36"/>
    <col width="3.8" customWidth="1" min="37" max="37"/>
    <col width="3.8" customWidth="1" min="38" max="38"/>
    <col width="3.8" customWidth="1" min="39" max="39"/>
  </cols>
  <sheetData>
    <row r="1" ht="38" customHeight="1">
      <c r="A1" s="1" t="inlineStr">
        <is>
          <t>📉  Charts &amp; Visualizations Dashboard  —  FY 2024</t>
        </is>
      </c>
    </row>
    <row r="2" ht="20" customHeight="1">
      <c r="A2" s="49" t="inlineStr">
        <is>
          <t>All charts are generated from live employee performance data · Refresh by updating scores in Q1-Q4 tabs</t>
        </is>
      </c>
    </row>
  </sheetData>
  <mergeCells count="2">
    <mergeCell ref="A1:Z1"/>
    <mergeCell ref="A2:Z2"/>
  </mergeCells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tabColor rgb="0059595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2" customWidth="1" min="8" max="8"/>
  </cols>
  <sheetData>
    <row r="1" ht="36" customHeight="1">
      <c r="A1" s="13" t="inlineStr">
        <is>
          <t>📘  Legend, Colour Guide &amp; User Instructions</t>
        </is>
      </c>
    </row>
    <row r="2" ht="10" customHeight="1"/>
    <row r="3" ht="26" customHeight="1">
      <c r="A3" s="50" t="inlineStr">
        <is>
          <t>Performance Rating Scale</t>
        </is>
      </c>
    </row>
    <row r="4" ht="22" customHeight="1">
      <c r="A4" s="51" t="inlineStr">
        <is>
          <t>Rating</t>
        </is>
      </c>
      <c r="B4" s="51" t="inlineStr">
        <is>
          <t>Score Range</t>
        </is>
      </c>
      <c r="C4" s="51" t="inlineStr">
        <is>
          <t>Colour</t>
        </is>
      </c>
      <c r="D4" s="51" t="inlineStr">
        <is>
          <t>Meaning</t>
        </is>
      </c>
      <c r="E4" s="51" t="inlineStr"/>
      <c r="F4" s="51" t="inlineStr"/>
      <c r="G4" s="51" t="inlineStr"/>
      <c r="H4" s="51" t="inlineStr">
        <is>
          <t>Action Required</t>
        </is>
      </c>
    </row>
    <row r="5" ht="22" customHeight="1">
      <c r="A5" s="52" t="inlineStr">
        <is>
          <t>Outstanding</t>
        </is>
      </c>
      <c r="B5" s="52" t="inlineStr">
        <is>
          <t>4.50 – 5.00</t>
        </is>
      </c>
      <c r="C5" s="52" t="inlineStr">
        <is>
          <t>Dark Green</t>
        </is>
      </c>
      <c r="D5" s="52" t="inlineStr">
        <is>
          <t>Top performer, exemplary work</t>
        </is>
      </c>
      <c r="E5" s="52" t="inlineStr"/>
      <c r="F5" s="52" t="inlineStr"/>
      <c r="G5" s="52" t="inlineStr"/>
      <c r="H5" s="52" t="inlineStr">
        <is>
          <t>Promote / Fast-track</t>
        </is>
      </c>
    </row>
    <row r="6" ht="22" customHeight="1">
      <c r="A6" s="53" t="inlineStr">
        <is>
          <t>Exceeds Expectations</t>
        </is>
      </c>
      <c r="B6" s="53" t="inlineStr">
        <is>
          <t>3.50 – 4.49</t>
        </is>
      </c>
      <c r="C6" s="53" t="inlineStr">
        <is>
          <t>Light Green</t>
        </is>
      </c>
      <c r="D6" s="53" t="inlineStr">
        <is>
          <t>Above average, strong contributor</t>
        </is>
      </c>
      <c r="E6" s="53" t="inlineStr"/>
      <c r="F6" s="53" t="inlineStr"/>
      <c r="G6" s="53" t="inlineStr"/>
      <c r="H6" s="53" t="inlineStr">
        <is>
          <t>Mentoring / Stretch assignments</t>
        </is>
      </c>
    </row>
    <row r="7" ht="22" customHeight="1">
      <c r="A7" s="54" t="inlineStr">
        <is>
          <t>Meets Expectations</t>
        </is>
      </c>
      <c r="B7" s="54" t="inlineStr">
        <is>
          <t>2.50 – 3.49</t>
        </is>
      </c>
      <c r="C7" s="54" t="inlineStr">
        <is>
          <t>Yellow</t>
        </is>
      </c>
      <c r="D7" s="54" t="inlineStr">
        <is>
          <t>Satisfactory, meets all requirements</t>
        </is>
      </c>
      <c r="E7" s="54" t="inlineStr"/>
      <c r="F7" s="54" t="inlineStr"/>
      <c r="G7" s="54" t="inlineStr"/>
      <c r="H7" s="54" t="inlineStr">
        <is>
          <t>Continue development</t>
        </is>
      </c>
    </row>
    <row r="8" ht="22" customHeight="1">
      <c r="A8" s="55" t="inlineStr">
        <is>
          <t>Needs Improvement</t>
        </is>
      </c>
      <c r="B8" s="55" t="inlineStr">
        <is>
          <t>1.50 – 2.49</t>
        </is>
      </c>
      <c r="C8" s="55" t="inlineStr">
        <is>
          <t>Orange</t>
        </is>
      </c>
      <c r="D8" s="55" t="inlineStr">
        <is>
          <t>Below expectations, gaps identified</t>
        </is>
      </c>
      <c r="E8" s="55" t="inlineStr"/>
      <c r="F8" s="55" t="inlineStr"/>
      <c r="G8" s="55" t="inlineStr"/>
      <c r="H8" s="55" t="inlineStr">
        <is>
          <t>PIP recommended</t>
        </is>
      </c>
    </row>
    <row r="9" ht="22" customHeight="1">
      <c r="A9" s="56" t="inlineStr">
        <is>
          <t>Unsatisfactory</t>
        </is>
      </c>
      <c r="B9" s="56" t="inlineStr">
        <is>
          <t>1.00 – 1.49</t>
        </is>
      </c>
      <c r="C9" s="56" t="inlineStr">
        <is>
          <t>Red</t>
        </is>
      </c>
      <c r="D9" s="56" t="inlineStr">
        <is>
          <t>Critical performance issues</t>
        </is>
      </c>
      <c r="E9" s="56" t="inlineStr"/>
      <c r="F9" s="56" t="inlineStr"/>
      <c r="G9" s="56" t="inlineStr"/>
      <c r="H9" s="56" t="inlineStr">
        <is>
          <t>Immediate review</t>
        </is>
      </c>
    </row>
    <row r="11" ht="26" customHeight="1">
      <c r="A11" s="50" t="inlineStr">
        <is>
          <t>KPI Weights</t>
        </is>
      </c>
    </row>
    <row r="12" ht="22" customHeight="1">
      <c r="A12" s="51" t="inlineStr">
        <is>
          <t>KPI Category</t>
        </is>
      </c>
      <c r="B12" s="51" t="inlineStr">
        <is>
          <t>Weight</t>
        </is>
      </c>
      <c r="C12" s="51" t="inlineStr">
        <is>
          <t>Score Description</t>
        </is>
      </c>
      <c r="D12" s="51" t="inlineStr">
        <is>
          <t>1 - Poor</t>
        </is>
      </c>
      <c r="E12" s="51" t="inlineStr">
        <is>
          <t>2 - Below Avg</t>
        </is>
      </c>
      <c r="F12" s="51" t="inlineStr">
        <is>
          <t>3 - Average</t>
        </is>
      </c>
      <c r="G12" s="51" t="inlineStr">
        <is>
          <t>4 - Above Avg</t>
        </is>
      </c>
      <c r="H12" s="51" t="inlineStr">
        <is>
          <t>5 - Excellent</t>
        </is>
      </c>
    </row>
    <row r="13" ht="22" customHeight="1">
      <c r="A13" s="57" t="inlineStr">
        <is>
          <t>Quality of Work</t>
        </is>
      </c>
      <c r="B13" s="57" t="inlineStr">
        <is>
          <t>25%</t>
        </is>
      </c>
      <c r="C13" s="57" t="inlineStr">
        <is>
          <t>Work accuracy and standards</t>
        </is>
      </c>
      <c r="D13" s="57" t="inlineStr">
        <is>
          <t>Many errors</t>
        </is>
      </c>
      <c r="E13" s="57" t="inlineStr">
        <is>
          <t>Some errors</t>
        </is>
      </c>
      <c r="F13" s="57" t="inlineStr">
        <is>
          <t>Few errors</t>
        </is>
      </c>
      <c r="G13" s="57" t="inlineStr">
        <is>
          <t>Rarely errors</t>
        </is>
      </c>
      <c r="H13" s="57" t="inlineStr">
        <is>
          <t>No errors</t>
        </is>
      </c>
    </row>
    <row r="14" ht="22" customHeight="1">
      <c r="A14" s="57" t="inlineStr">
        <is>
          <t>Productivity</t>
        </is>
      </c>
      <c r="B14" s="57" t="inlineStr">
        <is>
          <t>20%</t>
        </is>
      </c>
      <c r="C14" s="57" t="inlineStr">
        <is>
          <t>Output and efficiency</t>
        </is>
      </c>
      <c r="D14" s="57" t="inlineStr">
        <is>
          <t>Very low</t>
        </is>
      </c>
      <c r="E14" s="57" t="inlineStr">
        <is>
          <t>Below target</t>
        </is>
      </c>
      <c r="F14" s="57" t="inlineStr">
        <is>
          <t>Meets target</t>
        </is>
      </c>
      <c r="G14" s="57" t="inlineStr">
        <is>
          <t>Exceeds target</t>
        </is>
      </c>
      <c r="H14" s="57" t="inlineStr">
        <is>
          <t>Far exceeds</t>
        </is>
      </c>
    </row>
    <row r="15" ht="22" customHeight="1">
      <c r="A15" s="57" t="inlineStr">
        <is>
          <t>Comm &amp; Collaboration</t>
        </is>
      </c>
      <c r="B15" s="57" t="inlineStr">
        <is>
          <t>20%</t>
        </is>
      </c>
      <c r="C15" s="57" t="inlineStr">
        <is>
          <t>Teamwork and clarity</t>
        </is>
      </c>
      <c r="D15" s="57" t="inlineStr">
        <is>
          <t>Poor comms</t>
        </is>
      </c>
      <c r="E15" s="57" t="inlineStr">
        <is>
          <t>Needs work</t>
        </is>
      </c>
      <c r="F15" s="57" t="inlineStr">
        <is>
          <t>Adequate</t>
        </is>
      </c>
      <c r="G15" s="57" t="inlineStr">
        <is>
          <t>Good</t>
        </is>
      </c>
      <c r="H15" s="57" t="inlineStr">
        <is>
          <t>Outstanding</t>
        </is>
      </c>
    </row>
    <row r="16" ht="22" customHeight="1">
      <c r="A16" s="57" t="inlineStr">
        <is>
          <t>Innovation</t>
        </is>
      </c>
      <c r="B16" s="57" t="inlineStr">
        <is>
          <t>20%</t>
        </is>
      </c>
      <c r="C16" s="57" t="inlineStr">
        <is>
          <t>Problem solving and ideas</t>
        </is>
      </c>
      <c r="D16" s="57" t="inlineStr">
        <is>
          <t>No initiative</t>
        </is>
      </c>
      <c r="E16" s="57" t="inlineStr">
        <is>
          <t>Rare ideas</t>
        </is>
      </c>
      <c r="F16" s="57" t="inlineStr">
        <is>
          <t>Some ideas</t>
        </is>
      </c>
      <c r="G16" s="57" t="inlineStr">
        <is>
          <t>Good ideas</t>
        </is>
      </c>
      <c r="H16" s="57" t="inlineStr">
        <is>
          <t>Exceptional</t>
        </is>
      </c>
    </row>
    <row r="17" ht="22" customHeight="1">
      <c r="A17" s="57" t="inlineStr">
        <is>
          <t>Leadership &amp; Init.</t>
        </is>
      </c>
      <c r="B17" s="57" t="inlineStr">
        <is>
          <t>15%</t>
        </is>
      </c>
      <c r="C17" s="57" t="inlineStr">
        <is>
          <t>Ownership and guidance</t>
        </is>
      </c>
      <c r="D17" s="57" t="inlineStr">
        <is>
          <t>Avoids tasks</t>
        </is>
      </c>
      <c r="E17" s="57" t="inlineStr">
        <is>
          <t>Passive</t>
        </is>
      </c>
      <c r="F17" s="57" t="inlineStr">
        <is>
          <t>Takes tasks</t>
        </is>
      </c>
      <c r="G17" s="57" t="inlineStr">
        <is>
          <t>Leads projects</t>
        </is>
      </c>
      <c r="H17" s="57" t="inlineStr">
        <is>
          <t>Inspires team</t>
        </is>
      </c>
    </row>
    <row r="19" ht="26" customHeight="1">
      <c r="A19" s="50" t="inlineStr">
        <is>
          <t>How to Use This Workbook</t>
        </is>
      </c>
    </row>
    <row r="20" ht="22" customHeight="1">
      <c r="A20" s="58" t="inlineStr">
        <is>
          <t>1</t>
        </is>
      </c>
      <c r="B20" s="59" t="inlineStr">
        <is>
          <t>Employee Directory</t>
        </is>
      </c>
      <c r="C20" s="60" t="inlineStr">
        <is>
          <t xml:space="preserve">Review all active employees. Years of Service is auto-calculated.		</t>
        </is>
      </c>
      <c r="D20" s="61" t="n"/>
      <c r="E20" s="61" t="n"/>
      <c r="F20" s="61" t="n"/>
      <c r="G20" s="61" t="n"/>
      <c r="H20" s="62" t="n"/>
    </row>
    <row r="21" ht="22" customHeight="1">
      <c r="A21" s="63" t="inlineStr">
        <is>
          <t>2</t>
        </is>
      </c>
      <c r="B21" s="64" t="inlineStr">
        <is>
          <t>Q1 / Q2 / Q3 / Q4 Tabs</t>
        </is>
      </c>
      <c r="C21" s="65" t="inlineStr">
        <is>
          <t xml:space="preserve">Enter KPI scores (1.0–5.0) in columns D–H. Weighted averages and ratings calculate automatically.		</t>
        </is>
      </c>
      <c r="D21" s="61" t="n"/>
      <c r="E21" s="61" t="n"/>
      <c r="F21" s="61" t="n"/>
      <c r="G21" s="61" t="n"/>
      <c r="H21" s="62" t="n"/>
    </row>
    <row r="22" ht="22" customHeight="1">
      <c r="A22" s="58" t="inlineStr">
        <is>
          <t>3</t>
        </is>
      </c>
      <c r="B22" s="59" t="inlineStr">
        <is>
          <t>Data Validation</t>
        </is>
      </c>
      <c r="C22" s="60" t="inlineStr">
        <is>
          <t xml:space="preserve">Score cells are restricted to 1.0–5.0. An error message will appear for invalid entries.		</t>
        </is>
      </c>
      <c r="D22" s="61" t="n"/>
      <c r="E22" s="61" t="n"/>
      <c r="F22" s="61" t="n"/>
      <c r="G22" s="61" t="n"/>
      <c r="H22" s="62" t="n"/>
    </row>
    <row r="23" ht="22" customHeight="1">
      <c r="A23" s="63" t="inlineStr">
        <is>
          <t>4</t>
        </is>
      </c>
      <c r="B23" s="64" t="inlineStr">
        <is>
          <t>Annual Summary</t>
        </is>
      </c>
      <c r="C23" s="65" t="inlineStr">
        <is>
          <t xml:space="preserve">Year-over-year comparison updates when you modify Q1-Q4 scores. Review delta and % change columns.		</t>
        </is>
      </c>
      <c r="D23" s="61" t="n"/>
      <c r="E23" s="61" t="n"/>
      <c r="F23" s="61" t="n"/>
      <c r="G23" s="61" t="n"/>
      <c r="H23" s="62" t="n"/>
    </row>
    <row r="24" ht="22" customHeight="1">
      <c r="A24" s="58" t="inlineStr">
        <is>
          <t>5</t>
        </is>
      </c>
      <c r="B24" s="59" t="inlineStr">
        <is>
          <t>Summary Statistics</t>
        </is>
      </c>
      <c r="C24" s="60" t="inlineStr">
        <is>
          <t xml:space="preserve">Auto-calculates team averages, highest/lowest performers, trends, and rating distributions.		</t>
        </is>
      </c>
      <c r="D24" s="61" t="n"/>
      <c r="E24" s="61" t="n"/>
      <c r="F24" s="61" t="n"/>
      <c r="G24" s="61" t="n"/>
      <c r="H24" s="62" t="n"/>
    </row>
    <row r="25" ht="22" customHeight="1">
      <c r="A25" s="63" t="inlineStr">
        <is>
          <t>6</t>
        </is>
      </c>
      <c r="B25" s="64" t="inlineStr">
        <is>
          <t>Charts &amp; Visualizations</t>
        </is>
      </c>
      <c r="C25" s="65" t="inlineStr">
        <is>
          <t xml:space="preserve">Static charts are embedded. To refresh, regenerate from source data.		</t>
        </is>
      </c>
      <c r="D25" s="61" t="n"/>
      <c r="E25" s="61" t="n"/>
      <c r="F25" s="61" t="n"/>
      <c r="G25" s="61" t="n"/>
      <c r="H25" s="62" t="n"/>
    </row>
    <row r="26" ht="22" customHeight="1">
      <c r="A26" s="58" t="inlineStr">
        <is>
          <t>7</t>
        </is>
      </c>
      <c r="B26" s="59" t="inlineStr">
        <is>
          <t>Conditional Formatting</t>
        </is>
      </c>
      <c r="C26" s="60" t="inlineStr">
        <is>
          <t xml:space="preserve">Green = high performance (≥4.5), Yellow = meets expectations (2.5–3.49), Red = needs improvement (&lt;2.5).		</t>
        </is>
      </c>
      <c r="D26" s="61" t="n"/>
      <c r="E26" s="61" t="n"/>
      <c r="F26" s="61" t="n"/>
      <c r="G26" s="61" t="n"/>
      <c r="H26" s="62" t="n"/>
    </row>
    <row r="27" ht="22" customHeight="1">
      <c r="A27" s="63" t="inlineStr">
        <is>
          <t>8</t>
        </is>
      </c>
      <c r="B27" s="64" t="inlineStr">
        <is>
          <t>Adding Employees</t>
        </is>
      </c>
      <c r="C27" s="65" t="inlineStr">
        <is>
          <t xml:space="preserve">Add new rows in Employee Directory and Q1–Q4 tabs. Extend formula ranges in Summary sheets as needed.		</t>
        </is>
      </c>
      <c r="D27" s="61" t="n"/>
      <c r="E27" s="61" t="n"/>
      <c r="F27" s="61" t="n"/>
      <c r="G27" s="61" t="n"/>
      <c r="H27" s="62" t="n"/>
    </row>
  </sheetData>
  <mergeCells count="12">
    <mergeCell ref="A1:H1"/>
    <mergeCell ref="C25:H25"/>
    <mergeCell ref="C26:H26"/>
    <mergeCell ref="A3:H3"/>
    <mergeCell ref="C24:H24"/>
    <mergeCell ref="C27:H27"/>
    <mergeCell ref="C22:H22"/>
    <mergeCell ref="C23:H23"/>
    <mergeCell ref="A19:H19"/>
    <mergeCell ref="A11:H11"/>
    <mergeCell ref="C20:H20"/>
    <mergeCell ref="C21:H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2026-02-23T00:13:18Z</dcterms:created>
  <dcterms:modified xmlns:dcterms="http://purl.org/dc/terms/" xmlns:xsi="http://www.w3.org/2001/XMLSchema-instance" xsi:type="dcterms:W3CDTF">2026-02-23T00:13:19Z</dcterms:modified>
</cp:coreProperties>
</file>